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ia\Dropbox\Jess x Victoria SOTM Folder\Zella\"/>
    </mc:Choice>
  </mc:AlternateContent>
  <bookViews>
    <workbookView xWindow="0" yWindow="0" windowWidth="28800" windowHeight="12440"/>
  </bookViews>
  <sheets>
    <sheet name="Your Budget" sheetId="1" r:id="rId1"/>
    <sheet name="Working" sheetId="2" state="hidden" r:id="rId2"/>
    <sheet name="Xero" sheetId="3" state="hidden" r:id="rId3"/>
  </sheets>
  <calcPr calcId="162913"/>
</workbook>
</file>

<file path=xl/calcChain.xml><?xml version="1.0" encoding="utf-8"?>
<calcChain xmlns="http://schemas.openxmlformats.org/spreadsheetml/2006/main">
  <c r="H63" i="1" l="1"/>
  <c r="H62" i="1"/>
  <c r="H61" i="1"/>
  <c r="H52" i="1"/>
  <c r="H5" i="1" l="1"/>
  <c r="H6" i="1"/>
  <c r="H18" i="1"/>
  <c r="G18" i="1" s="1"/>
  <c r="H78" i="2"/>
  <c r="H77" i="2"/>
  <c r="H76" i="2"/>
  <c r="H75" i="2"/>
  <c r="H74" i="2"/>
  <c r="H73" i="2"/>
  <c r="H72" i="2"/>
  <c r="H71" i="2"/>
  <c r="H70" i="2"/>
  <c r="F70" i="2" s="1"/>
  <c r="B70" i="2"/>
  <c r="H69" i="2"/>
  <c r="D69" i="2" s="1"/>
  <c r="G69" i="2"/>
  <c r="B69" i="2"/>
  <c r="H68" i="2"/>
  <c r="B68" i="2"/>
  <c r="H67" i="2"/>
  <c r="B67" i="2"/>
  <c r="H66" i="2"/>
  <c r="B66" i="2"/>
  <c r="B65" i="2"/>
  <c r="H65" i="2" s="1"/>
  <c r="E65" i="2" s="1"/>
  <c r="H64" i="2"/>
  <c r="B63" i="2"/>
  <c r="H63" i="2" s="1"/>
  <c r="B60" i="2"/>
  <c r="H60" i="2" s="1"/>
  <c r="D60" i="2" s="1"/>
  <c r="B59" i="2"/>
  <c r="H59" i="2" s="1"/>
  <c r="D59" i="2" s="1"/>
  <c r="H58" i="2"/>
  <c r="D58" i="2" s="1"/>
  <c r="B58" i="2"/>
  <c r="H57" i="2"/>
  <c r="F57" i="2" s="1"/>
  <c r="B40" i="3" s="1"/>
  <c r="C40" i="3" s="1"/>
  <c r="D40" i="3" s="1"/>
  <c r="E40" i="3" s="1"/>
  <c r="F40" i="3" s="1"/>
  <c r="B57" i="2"/>
  <c r="B56" i="2"/>
  <c r="H56" i="2"/>
  <c r="F56" i="2" s="1"/>
  <c r="B41" i="3" s="1"/>
  <c r="C41" i="3" s="1"/>
  <c r="D41" i="3" s="1"/>
  <c r="E41" i="3" s="1"/>
  <c r="F41" i="3" s="1"/>
  <c r="G41" i="3" s="1"/>
  <c r="H41" i="3" s="1"/>
  <c r="I41" i="3" s="1"/>
  <c r="J41" i="3" s="1"/>
  <c r="K41" i="3" s="1"/>
  <c r="L41" i="3" s="1"/>
  <c r="M41" i="3" s="1"/>
  <c r="B55" i="2"/>
  <c r="H55" i="2" s="1"/>
  <c r="F55" i="2" s="1"/>
  <c r="B8" i="3" s="1"/>
  <c r="C8" i="3" s="1"/>
  <c r="D8" i="3" s="1"/>
  <c r="E8" i="3" s="1"/>
  <c r="F8" i="3" s="1"/>
  <c r="G8" i="3" s="1"/>
  <c r="H8" i="3" s="1"/>
  <c r="I8" i="3" s="1"/>
  <c r="J8" i="3" s="1"/>
  <c r="K8" i="3" s="1"/>
  <c r="L8" i="3" s="1"/>
  <c r="M8" i="3" s="1"/>
  <c r="B54" i="2"/>
  <c r="H54" i="2" s="1"/>
  <c r="E54" i="2" s="1"/>
  <c r="B53" i="2"/>
  <c r="H53" i="2" s="1"/>
  <c r="D53" i="2" s="1"/>
  <c r="B52" i="2"/>
  <c r="H52" i="2"/>
  <c r="D52" i="2" s="1"/>
  <c r="B51" i="2"/>
  <c r="H51" i="2" s="1"/>
  <c r="G51" i="2" s="1"/>
  <c r="B50" i="2"/>
  <c r="H50" i="2" s="1"/>
  <c r="F50" i="2" s="1"/>
  <c r="B29" i="3" s="1"/>
  <c r="C29" i="3" s="1"/>
  <c r="D29" i="3" s="1"/>
  <c r="E29" i="3" s="1"/>
  <c r="F29" i="3" s="1"/>
  <c r="B49" i="2"/>
  <c r="H49" i="2" s="1"/>
  <c r="F49" i="2" s="1"/>
  <c r="B48" i="2"/>
  <c r="H48" i="2" s="1"/>
  <c r="G48" i="2" s="1"/>
  <c r="B47" i="2"/>
  <c r="H47" i="2" s="1"/>
  <c r="B46" i="2"/>
  <c r="H46" i="2" s="1"/>
  <c r="B45" i="2"/>
  <c r="H45" i="2" s="1"/>
  <c r="B44" i="2"/>
  <c r="H44" i="2" s="1"/>
  <c r="D44" i="2" s="1"/>
  <c r="B43" i="2"/>
  <c r="H43" i="2" s="1"/>
  <c r="B42" i="2"/>
  <c r="H42" i="2"/>
  <c r="D42" i="2" s="1"/>
  <c r="B41" i="2"/>
  <c r="H41" i="2" s="1"/>
  <c r="E41" i="2" s="1"/>
  <c r="B40" i="2"/>
  <c r="H40" i="2" s="1"/>
  <c r="D40" i="2" s="1"/>
  <c r="B39" i="2"/>
  <c r="H39" i="2" s="1"/>
  <c r="D39" i="2" s="1"/>
  <c r="B38" i="2"/>
  <c r="H38" i="2" s="1"/>
  <c r="B37" i="2"/>
  <c r="H37" i="2" s="1"/>
  <c r="F37" i="2" s="1"/>
  <c r="B22" i="3" s="1"/>
  <c r="C22" i="3" s="1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B36" i="2"/>
  <c r="H36" i="2" s="1"/>
  <c r="D36" i="2" s="1"/>
  <c r="B35" i="2"/>
  <c r="H35" i="2" s="1"/>
  <c r="D35" i="2" s="1"/>
  <c r="B34" i="2"/>
  <c r="H34" i="2" s="1"/>
  <c r="F34" i="2" s="1"/>
  <c r="B43" i="3" s="1"/>
  <c r="C43" i="3" s="1"/>
  <c r="D43" i="3" s="1"/>
  <c r="E43" i="3" s="1"/>
  <c r="F43" i="3" s="1"/>
  <c r="G43" i="3" s="1"/>
  <c r="H43" i="3" s="1"/>
  <c r="I43" i="3" s="1"/>
  <c r="J43" i="3" s="1"/>
  <c r="K43" i="3" s="1"/>
  <c r="L43" i="3" s="1"/>
  <c r="M43" i="3" s="1"/>
  <c r="B33" i="2"/>
  <c r="H33" i="2" s="1"/>
  <c r="B32" i="2"/>
  <c r="H32" i="2"/>
  <c r="E32" i="2" s="1"/>
  <c r="B29" i="2"/>
  <c r="H29" i="2" s="1"/>
  <c r="D29" i="2" s="1"/>
  <c r="B28" i="2"/>
  <c r="H28" i="2" s="1"/>
  <c r="E28" i="2" s="1"/>
  <c r="H27" i="2"/>
  <c r="F27" i="2" s="1"/>
  <c r="B42" i="3" s="1"/>
  <c r="C42" i="3" s="1"/>
  <c r="D42" i="3" s="1"/>
  <c r="E42" i="3" s="1"/>
  <c r="F42" i="3" s="1"/>
  <c r="G42" i="3" s="1"/>
  <c r="H42" i="3" s="1"/>
  <c r="I42" i="3" s="1"/>
  <c r="J42" i="3" s="1"/>
  <c r="K42" i="3" s="1"/>
  <c r="L42" i="3" s="1"/>
  <c r="M42" i="3" s="1"/>
  <c r="B27" i="2"/>
  <c r="H26" i="2"/>
  <c r="D26" i="2" s="1"/>
  <c r="G26" i="2"/>
  <c r="E26" i="2"/>
  <c r="B26" i="2"/>
  <c r="B25" i="2"/>
  <c r="H25" i="2"/>
  <c r="E25" i="2" s="1"/>
  <c r="H24" i="2"/>
  <c r="D24" i="2" s="1"/>
  <c r="B24" i="2"/>
  <c r="B23" i="2"/>
  <c r="H23" i="2"/>
  <c r="F23" i="2" s="1"/>
  <c r="B22" i="2"/>
  <c r="H22" i="2" s="1"/>
  <c r="B21" i="2"/>
  <c r="H21" i="2" s="1"/>
  <c r="H20" i="2"/>
  <c r="G20" i="2" s="1"/>
  <c r="B20" i="2"/>
  <c r="H19" i="2"/>
  <c r="E19" i="2" s="1"/>
  <c r="B19" i="2"/>
  <c r="B18" i="2"/>
  <c r="H18" i="2" s="1"/>
  <c r="E18" i="2" s="1"/>
  <c r="B15" i="2"/>
  <c r="H15" i="2" s="1"/>
  <c r="D15" i="2" s="1"/>
  <c r="B14" i="2"/>
  <c r="H14" i="2" s="1"/>
  <c r="H13" i="2"/>
  <c r="D13" i="2" s="1"/>
  <c r="F13" i="2"/>
  <c r="B13" i="2"/>
  <c r="H12" i="2"/>
  <c r="D12" i="2" s="1"/>
  <c r="G12" i="2"/>
  <c r="E12" i="2"/>
  <c r="B12" i="2"/>
  <c r="H11" i="2"/>
  <c r="H10" i="2"/>
  <c r="H9" i="2"/>
  <c r="H8" i="2"/>
  <c r="H7" i="2"/>
  <c r="E7" i="2" s="1"/>
  <c r="B7" i="2"/>
  <c r="B6" i="2"/>
  <c r="H6" i="2"/>
  <c r="E6" i="2" s="1"/>
  <c r="H5" i="2"/>
  <c r="F5" i="2" s="1"/>
  <c r="B6" i="3" s="1"/>
  <c r="C6" i="3" s="1"/>
  <c r="D6" i="3" s="1"/>
  <c r="E6" i="3" s="1"/>
  <c r="F6" i="3" s="1"/>
  <c r="G6" i="3" s="1"/>
  <c r="H6" i="3" s="1"/>
  <c r="I6" i="3" s="1"/>
  <c r="J6" i="3" s="1"/>
  <c r="K6" i="3" s="1"/>
  <c r="L6" i="3" s="1"/>
  <c r="M6" i="3" s="1"/>
  <c r="B5" i="2"/>
  <c r="B4" i="2"/>
  <c r="H4" i="2" s="1"/>
  <c r="H16" i="2" s="1"/>
  <c r="H80" i="2" s="1"/>
  <c r="H60" i="1"/>
  <c r="F60" i="1" s="1"/>
  <c r="D60" i="1"/>
  <c r="H59" i="1"/>
  <c r="E59" i="1" s="1"/>
  <c r="G59" i="1"/>
  <c r="H58" i="1"/>
  <c r="G58" i="1" s="1"/>
  <c r="F58" i="1"/>
  <c r="E58" i="1"/>
  <c r="D58" i="1"/>
  <c r="H57" i="1"/>
  <c r="E57" i="1" s="1"/>
  <c r="G57" i="1"/>
  <c r="H56" i="1"/>
  <c r="E56" i="1" s="1"/>
  <c r="D56" i="1"/>
  <c r="H55" i="1"/>
  <c r="E55" i="1" s="1"/>
  <c r="H54" i="1"/>
  <c r="G54" i="1" s="1"/>
  <c r="F54" i="1"/>
  <c r="E54" i="1"/>
  <c r="D54" i="1"/>
  <c r="H51" i="1"/>
  <c r="E51" i="1" s="1"/>
  <c r="D51" i="1"/>
  <c r="H50" i="1"/>
  <c r="G50" i="1" s="1"/>
  <c r="H49" i="1"/>
  <c r="F49" i="1" s="1"/>
  <c r="H48" i="1"/>
  <c r="D48" i="1" s="1"/>
  <c r="G48" i="1"/>
  <c r="H47" i="1"/>
  <c r="E47" i="1" s="1"/>
  <c r="H46" i="1"/>
  <c r="E46" i="1" s="1"/>
  <c r="H45" i="1"/>
  <c r="G45" i="1"/>
  <c r="E45" i="1"/>
  <c r="H44" i="1"/>
  <c r="E44" i="1" s="1"/>
  <c r="H43" i="1"/>
  <c r="G43" i="1" s="1"/>
  <c r="E43" i="1"/>
  <c r="H42" i="1"/>
  <c r="F42" i="1" s="1"/>
  <c r="H41" i="1"/>
  <c r="D41" i="1" s="1"/>
  <c r="H40" i="1"/>
  <c r="H39" i="1"/>
  <c r="F39" i="1" s="1"/>
  <c r="H38" i="1"/>
  <c r="E38" i="1" s="1"/>
  <c r="G38" i="1"/>
  <c r="H37" i="1"/>
  <c r="G37" i="1" s="1"/>
  <c r="H36" i="1"/>
  <c r="D36" i="1" s="1"/>
  <c r="H35" i="1"/>
  <c r="E35" i="1" s="1"/>
  <c r="H34" i="1"/>
  <c r="G34" i="1" s="1"/>
  <c r="H33" i="1"/>
  <c r="D33" i="1" s="1"/>
  <c r="G33" i="1"/>
  <c r="F33" i="1"/>
  <c r="E33" i="1"/>
  <c r="H32" i="1"/>
  <c r="D32" i="1" s="1"/>
  <c r="G32" i="1"/>
  <c r="H31" i="1"/>
  <c r="G31" i="1" s="1"/>
  <c r="H30" i="1"/>
  <c r="E30" i="1" s="1"/>
  <c r="H29" i="1"/>
  <c r="D29" i="1" s="1"/>
  <c r="H28" i="1"/>
  <c r="D28" i="1" s="1"/>
  <c r="H27" i="1"/>
  <c r="E27" i="1" s="1"/>
  <c r="H26" i="1"/>
  <c r="F26" i="1" s="1"/>
  <c r="G26" i="1"/>
  <c r="D26" i="1"/>
  <c r="H25" i="1"/>
  <c r="F25" i="1" s="1"/>
  <c r="H24" i="1"/>
  <c r="G24" i="1" s="1"/>
  <c r="H23" i="1"/>
  <c r="D23" i="1" s="1"/>
  <c r="H19" i="1"/>
  <c r="G19" i="1" s="1"/>
  <c r="H17" i="1"/>
  <c r="G17" i="1" s="1"/>
  <c r="H16" i="1"/>
  <c r="G16" i="1" s="1"/>
  <c r="H15" i="1"/>
  <c r="H14" i="1"/>
  <c r="G14" i="1"/>
  <c r="H13" i="1"/>
  <c r="E13" i="1" s="1"/>
  <c r="H12" i="1"/>
  <c r="D12" i="1" s="1"/>
  <c r="H11" i="1"/>
  <c r="E11" i="1" s="1"/>
  <c r="H10" i="1"/>
  <c r="E10" i="1" s="1"/>
  <c r="H9" i="1"/>
  <c r="G9" i="1" s="1"/>
  <c r="G6" i="1"/>
  <c r="F6" i="1"/>
  <c r="E6" i="1"/>
  <c r="D6" i="1"/>
  <c r="H4" i="1"/>
  <c r="G4" i="1" s="1"/>
  <c r="F59" i="1"/>
  <c r="D59" i="1"/>
  <c r="D56" i="2"/>
  <c r="D49" i="2"/>
  <c r="F53" i="2"/>
  <c r="F60" i="2"/>
  <c r="B18" i="3" s="1"/>
  <c r="C18" i="3" s="1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D5" i="2"/>
  <c r="E13" i="2"/>
  <c r="D15" i="1"/>
  <c r="E5" i="2"/>
  <c r="E40" i="1"/>
  <c r="F6" i="2"/>
  <c r="B3" i="3" s="1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G56" i="1"/>
  <c r="E14" i="1"/>
  <c r="F32" i="1"/>
  <c r="E48" i="1"/>
  <c r="F48" i="1"/>
  <c r="F51" i="1"/>
  <c r="G51" i="1"/>
  <c r="D14" i="2"/>
  <c r="F57" i="1"/>
  <c r="G5" i="2"/>
  <c r="G13" i="2"/>
  <c r="G15" i="2"/>
  <c r="G66" i="2"/>
  <c r="E66" i="2"/>
  <c r="G67" i="2"/>
  <c r="E67" i="2"/>
  <c r="E68" i="2"/>
  <c r="G68" i="2"/>
  <c r="D66" i="2"/>
  <c r="E42" i="2"/>
  <c r="G49" i="2"/>
  <c r="E49" i="2"/>
  <c r="G53" i="2"/>
  <c r="E53" i="2"/>
  <c r="E56" i="2"/>
  <c r="G56" i="2"/>
  <c r="G57" i="2"/>
  <c r="E59" i="2"/>
  <c r="E60" i="2"/>
  <c r="G60" i="2"/>
  <c r="D67" i="2"/>
  <c r="D68" i="2"/>
  <c r="F66" i="2"/>
  <c r="F67" i="2"/>
  <c r="F68" i="2"/>
  <c r="E69" i="2"/>
  <c r="G70" i="2"/>
  <c r="G58" i="2" l="1"/>
  <c r="F58" i="2"/>
  <c r="B49" i="3" s="1"/>
  <c r="C49" i="3" s="1"/>
  <c r="D49" i="3" s="1"/>
  <c r="E49" i="3" s="1"/>
  <c r="F49" i="3" s="1"/>
  <c r="G49" i="3" s="1"/>
  <c r="H49" i="3" s="1"/>
  <c r="I49" i="3" s="1"/>
  <c r="J49" i="3" s="1"/>
  <c r="K49" i="3" s="1"/>
  <c r="L49" i="3" s="1"/>
  <c r="M49" i="3" s="1"/>
  <c r="E41" i="1"/>
  <c r="G50" i="2"/>
  <c r="E37" i="1"/>
  <c r="F31" i="1"/>
  <c r="F39" i="2"/>
  <c r="B47" i="3" s="1"/>
  <c r="C47" i="3" s="1"/>
  <c r="D47" i="3" s="1"/>
  <c r="E47" i="3" s="1"/>
  <c r="F47" i="3" s="1"/>
  <c r="G47" i="3" s="1"/>
  <c r="H47" i="3" s="1"/>
  <c r="I47" i="3" s="1"/>
  <c r="J47" i="3" s="1"/>
  <c r="K47" i="3" s="1"/>
  <c r="L47" i="3" s="1"/>
  <c r="M47" i="3" s="1"/>
  <c r="G39" i="2"/>
  <c r="G36" i="2"/>
  <c r="F35" i="2"/>
  <c r="B14" i="3" s="1"/>
  <c r="C14" i="3" s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G28" i="2"/>
  <c r="F28" i="2"/>
  <c r="B38" i="3" s="1"/>
  <c r="C38" i="3" s="1"/>
  <c r="D38" i="3" s="1"/>
  <c r="E38" i="3" s="1"/>
  <c r="F38" i="3" s="1"/>
  <c r="G38" i="3" s="1"/>
  <c r="H38" i="3" s="1"/>
  <c r="I38" i="3" s="1"/>
  <c r="J38" i="3" s="1"/>
  <c r="K38" i="3" s="1"/>
  <c r="L38" i="3" s="1"/>
  <c r="M38" i="3" s="1"/>
  <c r="D20" i="2"/>
  <c r="D46" i="2"/>
  <c r="E46" i="2"/>
  <c r="D47" i="2"/>
  <c r="F47" i="2"/>
  <c r="B46" i="3" s="1"/>
  <c r="C46" i="3" s="1"/>
  <c r="D46" i="3" s="1"/>
  <c r="E46" i="3" s="1"/>
  <c r="F46" i="3" s="1"/>
  <c r="G46" i="3" s="1"/>
  <c r="H46" i="3" s="1"/>
  <c r="I46" i="3" s="1"/>
  <c r="J46" i="3" s="1"/>
  <c r="K46" i="3" s="1"/>
  <c r="L46" i="3" s="1"/>
  <c r="M46" i="3" s="1"/>
  <c r="G47" i="2"/>
  <c r="E47" i="2"/>
  <c r="F43" i="2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D43" i="2"/>
  <c r="G43" i="2"/>
  <c r="G63" i="2"/>
  <c r="F63" i="2"/>
  <c r="H79" i="2"/>
  <c r="D63" i="2"/>
  <c r="E63" i="2"/>
  <c r="E79" i="2" s="1"/>
  <c r="D32" i="2"/>
  <c r="D6" i="2"/>
  <c r="D54" i="2"/>
  <c r="G54" i="2"/>
  <c r="D44" i="1"/>
  <c r="F43" i="1"/>
  <c r="G44" i="1"/>
  <c r="G6" i="2"/>
  <c r="F54" i="2"/>
  <c r="F15" i="2"/>
  <c r="F56" i="1"/>
  <c r="E15" i="2"/>
  <c r="F65" i="2"/>
  <c r="F79" i="2" s="1"/>
  <c r="G59" i="2"/>
  <c r="D65" i="2"/>
  <c r="F47" i="1"/>
  <c r="D43" i="1"/>
  <c r="F59" i="2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F42" i="2"/>
  <c r="B31" i="3" s="1"/>
  <c r="C31" i="3" s="1"/>
  <c r="D31" i="3" s="1"/>
  <c r="E31" i="3" s="1"/>
  <c r="F31" i="3" s="1"/>
  <c r="G31" i="3" s="1"/>
  <c r="H31" i="3" s="1"/>
  <c r="I31" i="3" s="1"/>
  <c r="J31" i="3" s="1"/>
  <c r="K31" i="3" s="1"/>
  <c r="L31" i="3" s="1"/>
  <c r="M31" i="3" s="1"/>
  <c r="D50" i="1"/>
  <c r="D57" i="2"/>
  <c r="D57" i="1"/>
  <c r="F44" i="1"/>
  <c r="D70" i="2"/>
  <c r="F69" i="2"/>
  <c r="E50" i="1"/>
  <c r="F27" i="1"/>
  <c r="E70" i="2"/>
  <c r="E57" i="2"/>
  <c r="G52" i="2"/>
  <c r="G42" i="2"/>
  <c r="G65" i="2"/>
  <c r="G79" i="2" s="1"/>
  <c r="E32" i="1"/>
  <c r="D37" i="1"/>
  <c r="F50" i="1"/>
  <c r="G32" i="2"/>
  <c r="E51" i="2"/>
  <c r="F44" i="2"/>
  <c r="B44" i="3" s="1"/>
  <c r="C44" i="3" s="1"/>
  <c r="D44" i="3" s="1"/>
  <c r="E44" i="3" s="1"/>
  <c r="F44" i="3" s="1"/>
  <c r="G44" i="3" s="1"/>
  <c r="H44" i="3" s="1"/>
  <c r="I44" i="3" s="1"/>
  <c r="J44" i="3" s="1"/>
  <c r="K44" i="3" s="1"/>
  <c r="L44" i="3" s="1"/>
  <c r="M44" i="3" s="1"/>
  <c r="G35" i="1"/>
  <c r="F35" i="1"/>
  <c r="D35" i="1"/>
  <c r="G44" i="2"/>
  <c r="E44" i="2"/>
  <c r="F23" i="1"/>
  <c r="F32" i="2"/>
  <c r="B30" i="3" s="1"/>
  <c r="C30" i="3" s="1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E43" i="2"/>
  <c r="G55" i="2"/>
  <c r="D55" i="2"/>
  <c r="E55" i="2"/>
  <c r="D46" i="1"/>
  <c r="F37" i="1"/>
  <c r="F46" i="2"/>
  <c r="B16" i="3" s="1"/>
  <c r="C16" i="3" s="1"/>
  <c r="D16" i="3" s="1"/>
  <c r="E16" i="3" s="1"/>
  <c r="F16" i="3" s="1"/>
  <c r="G16" i="3" s="1"/>
  <c r="H16" i="3" s="1"/>
  <c r="I16" i="3" s="1"/>
  <c r="J16" i="3" s="1"/>
  <c r="K16" i="3" s="1"/>
  <c r="L16" i="3" s="1"/>
  <c r="M16" i="3" s="1"/>
  <c r="G46" i="2"/>
  <c r="D23" i="2"/>
  <c r="E23" i="2"/>
  <c r="G23" i="2"/>
  <c r="D11" i="1"/>
  <c r="F11" i="1"/>
  <c r="D34" i="2"/>
  <c r="E29" i="1"/>
  <c r="F29" i="1"/>
  <c r="G29" i="1"/>
  <c r="F38" i="2"/>
  <c r="E38" i="2"/>
  <c r="D38" i="2"/>
  <c r="G38" i="2"/>
  <c r="E28" i="1"/>
  <c r="E37" i="2"/>
  <c r="D37" i="2"/>
  <c r="G37" i="2"/>
  <c r="E25" i="1"/>
  <c r="D25" i="1"/>
  <c r="G25" i="1"/>
  <c r="G34" i="2"/>
  <c r="E34" i="2"/>
  <c r="E26" i="1"/>
  <c r="E39" i="2"/>
  <c r="G40" i="2"/>
  <c r="D31" i="1"/>
  <c r="E40" i="2"/>
  <c r="F40" i="2"/>
  <c r="E31" i="1"/>
  <c r="D55" i="1"/>
  <c r="D61" i="1" s="1"/>
  <c r="G55" i="1"/>
  <c r="E58" i="2"/>
  <c r="E50" i="2"/>
  <c r="D50" i="2"/>
  <c r="G41" i="1"/>
  <c r="E48" i="2"/>
  <c r="D39" i="1"/>
  <c r="G39" i="1"/>
  <c r="E39" i="1"/>
  <c r="G41" i="2"/>
  <c r="F41" i="2"/>
  <c r="D41" i="2"/>
  <c r="F45" i="2"/>
  <c r="D45" i="2"/>
  <c r="E45" i="2"/>
  <c r="E36" i="1"/>
  <c r="F36" i="1"/>
  <c r="G36" i="1"/>
  <c r="D33" i="2"/>
  <c r="F33" i="2"/>
  <c r="B45" i="3" s="1"/>
  <c r="C45" i="3" s="1"/>
  <c r="D45" i="3" s="1"/>
  <c r="E45" i="3" s="1"/>
  <c r="F45" i="3" s="1"/>
  <c r="G45" i="3" s="1"/>
  <c r="H45" i="3" s="1"/>
  <c r="I45" i="3" s="1"/>
  <c r="J45" i="3" s="1"/>
  <c r="K45" i="3" s="1"/>
  <c r="L45" i="3" s="1"/>
  <c r="M45" i="3" s="1"/>
  <c r="H61" i="2"/>
  <c r="G33" i="2"/>
  <c r="E33" i="2"/>
  <c r="F29" i="2"/>
  <c r="B33" i="3" s="1"/>
  <c r="C33" i="3" s="1"/>
  <c r="D33" i="3" s="1"/>
  <c r="E33" i="3" s="1"/>
  <c r="F33" i="3" s="1"/>
  <c r="G33" i="3" s="1"/>
  <c r="H33" i="3" s="1"/>
  <c r="I33" i="3" s="1"/>
  <c r="J33" i="3" s="1"/>
  <c r="K33" i="3" s="1"/>
  <c r="L33" i="3" s="1"/>
  <c r="M33" i="3" s="1"/>
  <c r="E29" i="2"/>
  <c r="G29" i="2"/>
  <c r="F25" i="2"/>
  <c r="B26" i="3" s="1"/>
  <c r="C26" i="3" s="1"/>
  <c r="D26" i="3" s="1"/>
  <c r="E26" i="3" s="1"/>
  <c r="F26" i="3" s="1"/>
  <c r="G26" i="3" s="1"/>
  <c r="H26" i="3" s="1"/>
  <c r="I26" i="3" s="1"/>
  <c r="J26" i="3" s="1"/>
  <c r="K26" i="3" s="1"/>
  <c r="L26" i="3" s="1"/>
  <c r="M26" i="3" s="1"/>
  <c r="G25" i="2"/>
  <c r="F19" i="1"/>
  <c r="D19" i="1"/>
  <c r="D25" i="2"/>
  <c r="E19" i="1"/>
  <c r="F17" i="1"/>
  <c r="D28" i="2"/>
  <c r="G13" i="1"/>
  <c r="D22" i="2"/>
  <c r="G22" i="2"/>
  <c r="F22" i="2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E22" i="2"/>
  <c r="D19" i="2"/>
  <c r="F19" i="2"/>
  <c r="B20" i="3" s="1"/>
  <c r="C20" i="3" s="1"/>
  <c r="D20" i="3" s="1"/>
  <c r="E20" i="3" s="1"/>
  <c r="F20" i="3" s="1"/>
  <c r="G20" i="3" s="1"/>
  <c r="H20" i="3" s="1"/>
  <c r="I20" i="3" s="1"/>
  <c r="J20" i="3" s="1"/>
  <c r="K20" i="3" s="1"/>
  <c r="L20" i="3" s="1"/>
  <c r="M20" i="3" s="1"/>
  <c r="D10" i="1"/>
  <c r="F10" i="1"/>
  <c r="G10" i="1"/>
  <c r="G19" i="2"/>
  <c r="E9" i="1"/>
  <c r="G18" i="2"/>
  <c r="D18" i="2"/>
  <c r="F18" i="2"/>
  <c r="B24" i="3" s="1"/>
  <c r="C24" i="3" s="1"/>
  <c r="D24" i="3" s="1"/>
  <c r="E24" i="3" s="1"/>
  <c r="F24" i="3" s="1"/>
  <c r="G24" i="3" s="1"/>
  <c r="H24" i="3" s="1"/>
  <c r="I24" i="3" s="1"/>
  <c r="J24" i="3" s="1"/>
  <c r="K24" i="3" s="1"/>
  <c r="L24" i="3" s="1"/>
  <c r="M24" i="3" s="1"/>
  <c r="F4" i="2"/>
  <c r="B5" i="3" s="1"/>
  <c r="C5" i="3" s="1"/>
  <c r="D5" i="3" s="1"/>
  <c r="E5" i="3" s="1"/>
  <c r="F5" i="3" s="1"/>
  <c r="G5" i="3" s="1"/>
  <c r="H5" i="3" s="1"/>
  <c r="I5" i="3" s="1"/>
  <c r="J5" i="3" s="1"/>
  <c r="K5" i="3" s="1"/>
  <c r="L5" i="3" s="1"/>
  <c r="M5" i="3" s="1"/>
  <c r="G4" i="2"/>
  <c r="G16" i="2" s="1"/>
  <c r="G80" i="2" s="1"/>
  <c r="D4" i="2"/>
  <c r="D16" i="2" s="1"/>
  <c r="D80" i="2" s="1"/>
  <c r="F4" i="1"/>
  <c r="F7" i="1" s="1"/>
  <c r="F62" i="1" s="1"/>
  <c r="H7" i="1"/>
  <c r="D4" i="1"/>
  <c r="D7" i="1" s="1"/>
  <c r="D62" i="1" s="1"/>
  <c r="E4" i="2"/>
  <c r="E16" i="2" s="1"/>
  <c r="E80" i="2" s="1"/>
  <c r="E4" i="1"/>
  <c r="E7" i="1" s="1"/>
  <c r="E62" i="1" s="1"/>
  <c r="G7" i="1"/>
  <c r="G62" i="1" s="1"/>
  <c r="G21" i="2"/>
  <c r="E21" i="2"/>
  <c r="D21" i="2"/>
  <c r="F21" i="2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G14" i="2"/>
  <c r="F14" i="2"/>
  <c r="E14" i="2"/>
  <c r="G29" i="3"/>
  <c r="H29" i="3" s="1"/>
  <c r="I29" i="3" s="1"/>
  <c r="J29" i="3" s="1"/>
  <c r="K29" i="3" s="1"/>
  <c r="L29" i="3" s="1"/>
  <c r="M29" i="3" s="1"/>
  <c r="F61" i="1"/>
  <c r="G40" i="3"/>
  <c r="H40" i="3" s="1"/>
  <c r="I40" i="3" s="1"/>
  <c r="J40" i="3" s="1"/>
  <c r="K40" i="3" s="1"/>
  <c r="L40" i="3" s="1"/>
  <c r="M40" i="3" s="1"/>
  <c r="B35" i="3"/>
  <c r="C35" i="3" s="1"/>
  <c r="D35" i="3" s="1"/>
  <c r="E35" i="3" s="1"/>
  <c r="F35" i="3" s="1"/>
  <c r="G35" i="3" s="1"/>
  <c r="H35" i="3" s="1"/>
  <c r="I35" i="3" s="1"/>
  <c r="J35" i="3" s="1"/>
  <c r="K35" i="3" s="1"/>
  <c r="L35" i="3" s="1"/>
  <c r="M35" i="3" s="1"/>
  <c r="F9" i="1"/>
  <c r="F30" i="1"/>
  <c r="F24" i="2"/>
  <c r="G45" i="2"/>
  <c r="G7" i="2"/>
  <c r="D24" i="1"/>
  <c r="G27" i="1"/>
  <c r="H20" i="1"/>
  <c r="E24" i="2"/>
  <c r="D13" i="1"/>
  <c r="F13" i="1"/>
  <c r="G28" i="1"/>
  <c r="F28" i="1"/>
  <c r="G30" i="1"/>
  <c r="F41" i="1"/>
  <c r="F55" i="1"/>
  <c r="F7" i="2"/>
  <c r="F12" i="2"/>
  <c r="G24" i="2"/>
  <c r="E35" i="2"/>
  <c r="G35" i="2"/>
  <c r="F48" i="2"/>
  <c r="D48" i="2"/>
  <c r="G27" i="2"/>
  <c r="E27" i="2"/>
  <c r="D27" i="2"/>
  <c r="E52" i="2"/>
  <c r="E36" i="2"/>
  <c r="D9" i="1"/>
  <c r="F24" i="1"/>
  <c r="D17" i="1"/>
  <c r="E30" i="2"/>
  <c r="F14" i="1"/>
  <c r="D14" i="1"/>
  <c r="F38" i="1"/>
  <c r="D38" i="1"/>
  <c r="E24" i="1"/>
  <c r="F36" i="2"/>
  <c r="B48" i="3" s="1"/>
  <c r="C48" i="3" s="1"/>
  <c r="D48" i="3" s="1"/>
  <c r="E48" i="3" s="1"/>
  <c r="F48" i="3" s="1"/>
  <c r="G48" i="3" s="1"/>
  <c r="H48" i="3" s="1"/>
  <c r="I48" i="3" s="1"/>
  <c r="J48" i="3" s="1"/>
  <c r="K48" i="3" s="1"/>
  <c r="L48" i="3" s="1"/>
  <c r="M48" i="3" s="1"/>
  <c r="D7" i="2"/>
  <c r="D16" i="1"/>
  <c r="H30" i="2"/>
  <c r="G11" i="1"/>
  <c r="F15" i="1"/>
  <c r="G15" i="1"/>
  <c r="E15" i="1"/>
  <c r="E23" i="1"/>
  <c r="G23" i="1"/>
  <c r="E34" i="1"/>
  <c r="F45" i="1"/>
  <c r="D45" i="1"/>
  <c r="G60" i="1"/>
  <c r="G61" i="1" s="1"/>
  <c r="F52" i="2"/>
  <c r="G42" i="1"/>
  <c r="E42" i="1"/>
  <c r="D42" i="1"/>
  <c r="G49" i="1"/>
  <c r="E49" i="1"/>
  <c r="D49" i="1"/>
  <c r="D51" i="2"/>
  <c r="F51" i="2"/>
  <c r="F16" i="1"/>
  <c r="E16" i="1"/>
  <c r="F34" i="1"/>
  <c r="D34" i="1"/>
  <c r="E60" i="1"/>
  <c r="E61" i="1" s="1"/>
  <c r="G47" i="1"/>
  <c r="D27" i="1"/>
  <c r="D47" i="1"/>
  <c r="G12" i="1"/>
  <c r="F12" i="1"/>
  <c r="E12" i="1"/>
  <c r="E17" i="1"/>
  <c r="D30" i="1"/>
  <c r="F40" i="1"/>
  <c r="G40" i="1"/>
  <c r="D40" i="1"/>
  <c r="G46" i="1"/>
  <c r="F46" i="1"/>
  <c r="F20" i="2"/>
  <c r="B12" i="3" s="1"/>
  <c r="C12" i="3" s="1"/>
  <c r="D12" i="3" s="1"/>
  <c r="E12" i="3" s="1"/>
  <c r="F12" i="3" s="1"/>
  <c r="G12" i="3" s="1"/>
  <c r="H12" i="3" s="1"/>
  <c r="I12" i="3" s="1"/>
  <c r="J12" i="3" s="1"/>
  <c r="K12" i="3" s="1"/>
  <c r="L12" i="3" s="1"/>
  <c r="M12" i="3" s="1"/>
  <c r="E20" i="2"/>
  <c r="F18" i="1"/>
  <c r="F26" i="2"/>
  <c r="B37" i="3" s="1"/>
  <c r="C37" i="3" s="1"/>
  <c r="D37" i="3" s="1"/>
  <c r="E37" i="3" s="1"/>
  <c r="F37" i="3" s="1"/>
  <c r="G37" i="3" s="1"/>
  <c r="H37" i="3" s="1"/>
  <c r="I37" i="3" s="1"/>
  <c r="J37" i="3" s="1"/>
  <c r="K37" i="3" s="1"/>
  <c r="L37" i="3" s="1"/>
  <c r="M37" i="3" s="1"/>
  <c r="D18" i="1"/>
  <c r="E18" i="1"/>
  <c r="B32" i="3" l="1"/>
  <c r="C32" i="3" s="1"/>
  <c r="D32" i="3" s="1"/>
  <c r="E32" i="3" s="1"/>
  <c r="F32" i="3" s="1"/>
  <c r="G32" i="3" s="1"/>
  <c r="H32" i="3" s="1"/>
  <c r="I32" i="3" s="1"/>
  <c r="J32" i="3" s="1"/>
  <c r="K32" i="3" s="1"/>
  <c r="L32" i="3" s="1"/>
  <c r="M32" i="3" s="1"/>
  <c r="B28" i="3"/>
  <c r="C28" i="3" s="1"/>
  <c r="D28" i="3" s="1"/>
  <c r="E28" i="3" s="1"/>
  <c r="F28" i="3" s="1"/>
  <c r="G28" i="3" s="1"/>
  <c r="H28" i="3" s="1"/>
  <c r="I28" i="3" s="1"/>
  <c r="J28" i="3" s="1"/>
  <c r="K28" i="3" s="1"/>
  <c r="L28" i="3" s="1"/>
  <c r="M28" i="3" s="1"/>
  <c r="D79" i="2"/>
  <c r="G20" i="1"/>
  <c r="D30" i="2"/>
  <c r="G30" i="2"/>
  <c r="E61" i="2"/>
  <c r="E81" i="2" s="1"/>
  <c r="E82" i="2" s="1"/>
  <c r="D61" i="2"/>
  <c r="D81" i="2" s="1"/>
  <c r="D82" i="2" s="1"/>
  <c r="H81" i="2"/>
  <c r="H82" i="2" s="1"/>
  <c r="F30" i="2"/>
  <c r="B36" i="3" s="1"/>
  <c r="C36" i="3" s="1"/>
  <c r="D36" i="3" s="1"/>
  <c r="E36" i="3" s="1"/>
  <c r="F36" i="3" s="1"/>
  <c r="G36" i="3" s="1"/>
  <c r="H36" i="3" s="1"/>
  <c r="I36" i="3" s="1"/>
  <c r="J36" i="3" s="1"/>
  <c r="K36" i="3" s="1"/>
  <c r="L36" i="3" s="1"/>
  <c r="M36" i="3" s="1"/>
  <c r="F16" i="2"/>
  <c r="F80" i="2" s="1"/>
  <c r="E20" i="1"/>
  <c r="G52" i="1"/>
  <c r="G63" i="1" s="1"/>
  <c r="G64" i="1" s="1"/>
  <c r="H64" i="1"/>
  <c r="H21" i="1"/>
  <c r="F20" i="1"/>
  <c r="E52" i="1"/>
  <c r="F52" i="1"/>
  <c r="D52" i="1"/>
  <c r="F61" i="2"/>
  <c r="D20" i="1"/>
  <c r="G61" i="2"/>
  <c r="G81" i="2" l="1"/>
  <c r="G82" i="2" s="1"/>
  <c r="D63" i="1"/>
  <c r="D64" i="1" s="1"/>
  <c r="F63" i="1"/>
  <c r="F64" i="1" s="1"/>
  <c r="F81" i="2"/>
  <c r="F82" i="2" s="1"/>
  <c r="E63" i="1"/>
  <c r="E64" i="1" s="1"/>
</calcChain>
</file>

<file path=xl/sharedStrings.xml><?xml version="1.0" encoding="utf-8"?>
<sst xmlns="http://schemas.openxmlformats.org/spreadsheetml/2006/main" count="326" uniqueCount="141">
  <si>
    <t xml:space="preserve">                    Your Budget Planner</t>
  </si>
  <si>
    <t>Month Year</t>
  </si>
  <si>
    <t>Interest Income (270)</t>
  </si>
  <si>
    <t>Amount</t>
  </si>
  <si>
    <t>Other Income (265)</t>
  </si>
  <si>
    <t>Select Frequency</t>
  </si>
  <si>
    <t>Weekly</t>
  </si>
  <si>
    <t>Fortnightly</t>
  </si>
  <si>
    <t>Monthly</t>
  </si>
  <si>
    <t>Quarterly</t>
  </si>
  <si>
    <t>Annual Total</t>
  </si>
  <si>
    <t>Income</t>
  </si>
  <si>
    <t>Rental Income (260)</t>
  </si>
  <si>
    <t>Salary (Client) (250)</t>
  </si>
  <si>
    <t>Salary (Partner) (252)</t>
  </si>
  <si>
    <t>Frequency</t>
  </si>
  <si>
    <t>Notes?</t>
  </si>
  <si>
    <t>(Deductible) Bank Fees (400)</t>
  </si>
  <si>
    <t>(Deductible) Donations (402)</t>
  </si>
  <si>
    <t>(Deductible) Education (404)</t>
  </si>
  <si>
    <t>(Deductible) Interest (410)</t>
  </si>
  <si>
    <t>(Deductible) Property - General Expenses (408)</t>
  </si>
  <si>
    <t>Alcohol/Cigarettes (416)</t>
  </si>
  <si>
    <t>Gross Salary Member</t>
  </si>
  <si>
    <t>Bank Fees (411)</t>
  </si>
  <si>
    <t>Body Corporate (442)</t>
  </si>
  <si>
    <t>Books/Magazines/Apps (420)</t>
  </si>
  <si>
    <t>Annually</t>
  </si>
  <si>
    <t>Car Maintenance/Service/Repairs (464)</t>
  </si>
  <si>
    <t>Other Income</t>
  </si>
  <si>
    <t>Cash Spending (424)</t>
  </si>
  <si>
    <t>Child care (492)</t>
  </si>
  <si>
    <t>Total Income</t>
  </si>
  <si>
    <t>Clothing/Accessories (418)</t>
  </si>
  <si>
    <t>Dining Out/Entertainment (414)</t>
  </si>
  <si>
    <t>Gross Salary Partner</t>
  </si>
  <si>
    <t>Personal Spending</t>
  </si>
  <si>
    <t>Education expenses (490)</t>
  </si>
  <si>
    <t>Food/Groceries</t>
  </si>
  <si>
    <t>Electricity/Gas (446)</t>
  </si>
  <si>
    <t>Other Income Member</t>
  </si>
  <si>
    <t>Fines (474)</t>
  </si>
  <si>
    <t>Food/Groceries (412)</t>
  </si>
  <si>
    <t>Other Income Partner</t>
  </si>
  <si>
    <t>Furnishings/Appliances/Gadgets (458)</t>
  </si>
  <si>
    <t>Dining Out</t>
  </si>
  <si>
    <t>Alcohol/Cigarettes</t>
  </si>
  <si>
    <t>Gifts (426)</t>
  </si>
  <si>
    <t>Paid Parental Leaves</t>
  </si>
  <si>
    <t>Clothing</t>
  </si>
  <si>
    <t>Grooming (419)</t>
  </si>
  <si>
    <t>Books/Magazines/Newspapers</t>
  </si>
  <si>
    <t>Gym Memberships/Sporting Fees (470)</t>
  </si>
  <si>
    <t>Gifts</t>
  </si>
  <si>
    <t>Pet/Vet Fees</t>
  </si>
  <si>
    <t>Health Insurance (472)</t>
  </si>
  <si>
    <t>Super Guaranteed Contributions</t>
  </si>
  <si>
    <t>Public Transport/Taxi Fares</t>
  </si>
  <si>
    <t>Petrol and other running costs</t>
  </si>
  <si>
    <t>Holidays/Travel (436)</t>
  </si>
  <si>
    <t>Medical/Dental/Pharmacy</t>
  </si>
  <si>
    <t>Total Personal Spending</t>
  </si>
  <si>
    <t>Salary Sacrifice Concessional Contributions</t>
  </si>
  <si>
    <t>Home maintenance (456)</t>
  </si>
  <si>
    <t>Personal Spending Weekly Requirement</t>
  </si>
  <si>
    <t>HECS</t>
  </si>
  <si>
    <t>House and Contents/ Car Insurance (454)</t>
  </si>
  <si>
    <t>Bills &amp; Other Expenses</t>
  </si>
  <si>
    <t>Holidays/Travel</t>
  </si>
  <si>
    <t>Medical/Dental/Pharmacy (434)</t>
  </si>
  <si>
    <t>Other Interest (448)</t>
  </si>
  <si>
    <t>Rent</t>
  </si>
  <si>
    <t>Personal Insurances (462)</t>
  </si>
  <si>
    <t>Rates</t>
  </si>
  <si>
    <t>Body Corporate</t>
  </si>
  <si>
    <t>Tax Payable</t>
  </si>
  <si>
    <t>Water</t>
  </si>
  <si>
    <t>Personal Spending (422)</t>
  </si>
  <si>
    <t>Electricity</t>
  </si>
  <si>
    <t>Gas</t>
  </si>
  <si>
    <t>Telephone</t>
  </si>
  <si>
    <t>Pet/Vet Fees (428)</t>
  </si>
  <si>
    <t>Internet</t>
  </si>
  <si>
    <t>House and Contents Insurance</t>
  </si>
  <si>
    <t>Petrol and other running costs (432)</t>
  </si>
  <si>
    <t>Home maintenance</t>
  </si>
  <si>
    <t>Furnishings/Appliances</t>
  </si>
  <si>
    <t>Postage (494)</t>
  </si>
  <si>
    <t>Professional Memberships (486)</t>
  </si>
  <si>
    <t>Registration and CTP</t>
  </si>
  <si>
    <t>Car Insurance</t>
  </si>
  <si>
    <t>Professional Services (484)</t>
  </si>
  <si>
    <t>Maintenance/Service/Repairs</t>
  </si>
  <si>
    <t>Roadside Assist</t>
  </si>
  <si>
    <t>Gym Membership</t>
  </si>
  <si>
    <t>Public Transport/Taxi Fares/Parking (430)</t>
  </si>
  <si>
    <t>Tax Deductable?</t>
  </si>
  <si>
    <t>Club Memberships/Sporting Fees</t>
  </si>
  <si>
    <t>Health Insurance</t>
  </si>
  <si>
    <t>Rates (440)</t>
  </si>
  <si>
    <t>Life Insurance</t>
  </si>
  <si>
    <t>Trauma Insurance</t>
  </si>
  <si>
    <t>Registration and CTP (460)</t>
  </si>
  <si>
    <t>Income Protection Insurance</t>
  </si>
  <si>
    <t>TPD Insurance</t>
  </si>
  <si>
    <t>Donations</t>
  </si>
  <si>
    <t>Rent (438)</t>
  </si>
  <si>
    <t>Professional Services</t>
  </si>
  <si>
    <t>Professional Memberships</t>
  </si>
  <si>
    <t>Roadside Assist (466)</t>
  </si>
  <si>
    <t>Work Related Expenses</t>
  </si>
  <si>
    <t>Education expenses</t>
  </si>
  <si>
    <t>Child care</t>
  </si>
  <si>
    <t>Telephone/Internet/TV (450)</t>
  </si>
  <si>
    <t>Total Bills &amp; Other Expenses</t>
  </si>
  <si>
    <t>Water (444)</t>
  </si>
  <si>
    <t>Work Related Expenses (488)</t>
  </si>
  <si>
    <t>Loan Repayments &amp; Savings</t>
  </si>
  <si>
    <t>Mortgage Repayments</t>
  </si>
  <si>
    <t>Car Loan/Lease Repayments</t>
  </si>
  <si>
    <t>Credit Cards</t>
  </si>
  <si>
    <t>Investment Loans</t>
  </si>
  <si>
    <t>Personal Loans</t>
  </si>
  <si>
    <t>Savings Plans</t>
  </si>
  <si>
    <t>Investment Plans</t>
  </si>
  <si>
    <t>Total Loan Repayments &amp; Savings</t>
  </si>
  <si>
    <t>Total Expenses</t>
  </si>
  <si>
    <t>Surplus/Shortfall</t>
  </si>
  <si>
    <t>Total Housing</t>
  </si>
  <si>
    <t>Additional Mortgage Repayments</t>
  </si>
  <si>
    <t>Get Out of Jail</t>
  </si>
  <si>
    <t>Short Term Goal</t>
  </si>
  <si>
    <t>Holiday</t>
  </si>
  <si>
    <t>Share Portfolio</t>
  </si>
  <si>
    <t>Insurance Bond</t>
  </si>
  <si>
    <t>BUDGETING TOOL</t>
  </si>
  <si>
    <t xml:space="preserve">Personal Care (haircuts, grooming etc) </t>
  </si>
  <si>
    <t>Public Transport/Taxi Fares/Uber</t>
  </si>
  <si>
    <t>Subscriptions (Netflix, Foxtel etc)/Movies/Entertainment etc</t>
  </si>
  <si>
    <t>Salary 1 (after tax)</t>
  </si>
  <si>
    <t>Salary 2 (after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</si>
</sst>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9]#,##0.00;\-[$$-809]#,##0.00"/>
    <numFmt numFmtId="165" formatCode="&quot;$&quot;#,##0.00;&quot;$&quot;\-#,##0.00"/>
  </numFmts>
  <fonts count="22" x14ac:knownFonts="1">
    <font>
      <sz val="10"/>
      <color rgb="FF000000"/>
      <name val="Arial"/>
    </font>
    <font>
      <sz val="10"/>
      <name val="Arial"/>
      <family val="2"/>
    </font>
    <font>
      <b/>
      <sz val="26"/>
      <color rgb="FF66666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i/>
      <sz val="12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0"/>
      <name val="MrEavesModOT"/>
      <family val="2"/>
    </font>
    <font>
      <sz val="24"/>
      <color rgb="FF666666"/>
      <name val="MrEavesModOT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AA21E"/>
        <bgColor rgb="FFFAA21E"/>
      </patternFill>
    </fill>
    <fill>
      <patternFill patternType="solid">
        <fgColor rgb="FFFFF2CC"/>
        <bgColor rgb="FFFFF2CC"/>
      </patternFill>
    </fill>
    <fill>
      <patternFill patternType="solid">
        <fgColor rgb="FF969696"/>
        <bgColor rgb="FF969696"/>
      </patternFill>
    </fill>
    <fill>
      <patternFill patternType="solid">
        <fgColor theme="4"/>
        <bgColor rgb="FFC0C0C0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969696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4" fillId="0" borderId="0" xfId="0" applyNumberFormat="1" applyFont="1" applyAlignment="1"/>
    <xf numFmtId="0" fontId="1" fillId="0" borderId="0" xfId="0" applyFont="1" applyAlignment="1">
      <alignment wrapText="1"/>
    </xf>
    <xf numFmtId="164" fontId="5" fillId="0" borderId="0" xfId="0" applyNumberFormat="1" applyFont="1" applyAlignment="1"/>
    <xf numFmtId="164" fontId="5" fillId="0" borderId="0" xfId="0" applyNumberFormat="1" applyFont="1" applyAlignment="1">
      <alignment horizontal="right"/>
    </xf>
    <xf numFmtId="164" fontId="5" fillId="4" borderId="6" xfId="0" applyNumberFormat="1" applyFont="1" applyFill="1" applyBorder="1" applyAlignment="1"/>
    <xf numFmtId="0" fontId="1" fillId="3" borderId="8" xfId="0" applyFont="1" applyFill="1" applyBorder="1" applyAlignment="1">
      <alignment wrapText="1"/>
    </xf>
    <xf numFmtId="164" fontId="5" fillId="5" borderId="6" xfId="0" applyNumberFormat="1" applyFont="1" applyFill="1" applyBorder="1" applyAlignment="1"/>
    <xf numFmtId="0" fontId="6" fillId="3" borderId="9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left" wrapText="1"/>
    </xf>
    <xf numFmtId="165" fontId="8" fillId="0" borderId="13" xfId="0" applyNumberFormat="1" applyFont="1" applyBorder="1" applyAlignment="1">
      <alignment horizontal="right" wrapText="1"/>
    </xf>
    <xf numFmtId="165" fontId="8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8" fillId="0" borderId="14" xfId="0" applyFont="1" applyBorder="1" applyAlignment="1">
      <alignment horizontal="left" wrapText="1"/>
    </xf>
    <xf numFmtId="165" fontId="1" fillId="0" borderId="13" xfId="0" applyNumberFormat="1" applyFont="1" applyBorder="1" applyAlignment="1">
      <alignment wrapText="1"/>
    </xf>
    <xf numFmtId="0" fontId="9" fillId="0" borderId="14" xfId="0" applyFont="1" applyBorder="1" applyAlignment="1"/>
    <xf numFmtId="165" fontId="10" fillId="0" borderId="13" xfId="0" applyNumberFormat="1" applyFont="1" applyBorder="1" applyAlignment="1">
      <alignment horizontal="right" wrapText="1"/>
    </xf>
    <xf numFmtId="0" fontId="9" fillId="3" borderId="9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0" fillId="0" borderId="14" xfId="0" applyFont="1" applyBorder="1" applyAlignment="1">
      <alignment horizontal="left" wrapText="1"/>
    </xf>
    <xf numFmtId="0" fontId="1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165" fontId="11" fillId="3" borderId="9" xfId="0" applyNumberFormat="1" applyFont="1" applyFill="1" applyBorder="1" applyAlignment="1">
      <alignment horizontal="right" wrapText="1"/>
    </xf>
    <xf numFmtId="0" fontId="11" fillId="8" borderId="8" xfId="0" applyFont="1" applyFill="1" applyBorder="1" applyAlignment="1">
      <alignment wrapText="1"/>
    </xf>
    <xf numFmtId="0" fontId="1" fillId="8" borderId="9" xfId="0" applyFont="1" applyFill="1" applyBorder="1" applyAlignment="1">
      <alignment wrapText="1"/>
    </xf>
    <xf numFmtId="165" fontId="11" fillId="8" borderId="9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left" wrapText="1"/>
    </xf>
    <xf numFmtId="165" fontId="15" fillId="0" borderId="0" xfId="0" applyNumberFormat="1" applyFont="1" applyAlignment="1">
      <alignment horizontal="center" wrapText="1"/>
    </xf>
    <xf numFmtId="165" fontId="16" fillId="0" borderId="0" xfId="0" applyNumberFormat="1" applyFont="1" applyAlignment="1">
      <alignment horizontal="right" wrapText="1"/>
    </xf>
    <xf numFmtId="165" fontId="16" fillId="0" borderId="0" xfId="0" applyNumberFormat="1" applyFont="1" applyAlignment="1">
      <alignment wrapText="1"/>
    </xf>
    <xf numFmtId="0" fontId="16" fillId="0" borderId="0" xfId="0" applyFont="1" applyAlignment="1">
      <alignment horizontal="left" wrapText="1"/>
    </xf>
    <xf numFmtId="165" fontId="16" fillId="0" borderId="0" xfId="0" applyNumberFormat="1" applyFont="1" applyAlignment="1">
      <alignment horizontal="center" wrapText="1"/>
    </xf>
    <xf numFmtId="165" fontId="15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165" fontId="15" fillId="0" borderId="17" xfId="0" applyNumberFormat="1" applyFont="1" applyBorder="1" applyAlignment="1">
      <alignment horizontal="center" vertical="center" wrapText="1"/>
    </xf>
    <xf numFmtId="165" fontId="15" fillId="2" borderId="17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wrapText="1"/>
    </xf>
    <xf numFmtId="165" fontId="15" fillId="0" borderId="17" xfId="0" applyNumberFormat="1" applyFont="1" applyBorder="1" applyAlignment="1">
      <alignment horizontal="center" wrapText="1"/>
    </xf>
    <xf numFmtId="165" fontId="15" fillId="0" borderId="17" xfId="0" applyNumberFormat="1" applyFont="1" applyBorder="1" applyAlignment="1">
      <alignment horizontal="right" wrapText="1"/>
    </xf>
    <xf numFmtId="165" fontId="16" fillId="0" borderId="17" xfId="0" applyNumberFormat="1" applyFont="1" applyBorder="1" applyAlignment="1">
      <alignment horizontal="right" wrapText="1"/>
    </xf>
    <xf numFmtId="165" fontId="16" fillId="0" borderId="17" xfId="0" applyNumberFormat="1" applyFont="1" applyBorder="1" applyAlignment="1">
      <alignment horizontal="center" wrapText="1"/>
    </xf>
    <xf numFmtId="0" fontId="12" fillId="9" borderId="0" xfId="0" applyFont="1" applyFill="1" applyAlignment="1">
      <alignment wrapText="1"/>
    </xf>
    <xf numFmtId="0" fontId="12" fillId="9" borderId="0" xfId="0" applyFont="1" applyFill="1" applyAlignment="1">
      <alignment horizontal="center" vertical="center" wrapText="1"/>
    </xf>
    <xf numFmtId="0" fontId="19" fillId="9" borderId="0" xfId="0" applyFont="1" applyFill="1" applyAlignment="1">
      <alignment wrapText="1"/>
    </xf>
    <xf numFmtId="0" fontId="19" fillId="9" borderId="0" xfId="0" applyFont="1" applyFill="1" applyAlignment="1">
      <alignment horizontal="center" vertical="center" wrapText="1"/>
    </xf>
    <xf numFmtId="0" fontId="19" fillId="9" borderId="0" xfId="0" applyFont="1" applyFill="1" applyAlignment="1">
      <alignment horizontal="center" wrapText="1"/>
    </xf>
    <xf numFmtId="165" fontId="19" fillId="9" borderId="0" xfId="0" applyNumberFormat="1" applyFont="1" applyFill="1" applyAlignment="1">
      <alignment wrapText="1"/>
    </xf>
    <xf numFmtId="165" fontId="19" fillId="9" borderId="0" xfId="0" applyNumberFormat="1" applyFont="1" applyFill="1" applyAlignment="1">
      <alignment horizontal="center" wrapText="1"/>
    </xf>
    <xf numFmtId="0" fontId="19" fillId="12" borderId="0" xfId="0" applyFont="1" applyFill="1" applyAlignment="1">
      <alignment wrapText="1"/>
    </xf>
    <xf numFmtId="0" fontId="19" fillId="12" borderId="0" xfId="0" applyFont="1" applyFill="1" applyAlignment="1">
      <alignment horizontal="center" vertical="center" wrapText="1"/>
    </xf>
    <xf numFmtId="0" fontId="19" fillId="12" borderId="0" xfId="0" applyFont="1" applyFill="1" applyAlignment="1">
      <alignment horizontal="center" wrapText="1"/>
    </xf>
    <xf numFmtId="165" fontId="19" fillId="12" borderId="0" xfId="0" applyNumberFormat="1" applyFont="1" applyFill="1" applyAlignment="1">
      <alignment wrapText="1"/>
    </xf>
    <xf numFmtId="165" fontId="19" fillId="12" borderId="0" xfId="0" applyNumberFormat="1" applyFont="1" applyFill="1" applyAlignment="1">
      <alignment horizontal="center" wrapText="1"/>
    </xf>
    <xf numFmtId="0" fontId="18" fillId="10" borderId="0" xfId="0" applyFont="1" applyFill="1" applyAlignment="1">
      <alignment horizontal="left" wrapText="1"/>
    </xf>
    <xf numFmtId="0" fontId="17" fillId="11" borderId="0" xfId="0" applyFont="1" applyFill="1" applyAlignment="1">
      <alignment wrapText="1"/>
    </xf>
    <xf numFmtId="0" fontId="13" fillId="10" borderId="0" xfId="0" applyFont="1" applyFill="1" applyAlignment="1">
      <alignment horizontal="left" wrapText="1"/>
    </xf>
    <xf numFmtId="0" fontId="14" fillId="11" borderId="0" xfId="0" applyFont="1" applyFill="1" applyAlignment="1">
      <alignment wrapText="1"/>
    </xf>
    <xf numFmtId="0" fontId="21" fillId="2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16" fillId="0" borderId="17" xfId="0" applyFont="1" applyBorder="1" applyAlignment="1">
      <alignment horizontal="right" wrapText="1"/>
    </xf>
    <xf numFmtId="0" fontId="17" fillId="0" borderId="17" xfId="0" applyFont="1" applyBorder="1" applyAlignment="1">
      <alignment wrapText="1"/>
    </xf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wrapText="1"/>
    </xf>
    <xf numFmtId="0" fontId="7" fillId="6" borderId="10" xfId="0" applyFont="1" applyFill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10" fillId="0" borderId="15" xfId="0" applyFont="1" applyBorder="1" applyAlignment="1">
      <alignment horizontal="right" wrapText="1"/>
    </xf>
    <xf numFmtId="0" fontId="3" fillId="0" borderId="16" xfId="0" applyFont="1" applyBorder="1" applyAlignment="1">
      <alignment wrapText="1"/>
    </xf>
    <xf numFmtId="0" fontId="3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1148292</xdr:colOff>
      <xdr:row>0</xdr:row>
      <xdr:rowOff>173579</xdr:rowOff>
    </xdr:from>
    <xdr:to>
      <xdr:col>7</xdr:col>
      <xdr:colOff>1053041</xdr:colOff>
      <xdr:row>0</xdr:row>
      <xdr:rowOff>723978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3417" y="173579"/>
          <a:ext cx="1402291" cy="550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Zell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41C2C"/>
      </a:accent1>
      <a:accent2>
        <a:srgbClr val="B9A550"/>
      </a:accent2>
      <a:accent3>
        <a:srgbClr val="64C39D"/>
      </a:accent3>
      <a:accent4>
        <a:srgbClr val="D6D2C4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120" zoomScaleNormal="120" workbookViewId="0">
      <pane ySplit="2" topLeftCell="A51" activePane="bottomLeft" state="frozen"/>
      <selection pane="bottomLeft" activeCell="J63" sqref="J63"/>
    </sheetView>
  </sheetViews>
  <sheetFormatPr defaultColWidth="17.26953125" defaultRowHeight="15" customHeight="1" x14ac:dyDescent="0.25"/>
  <cols>
    <col min="1" max="1" width="43" customWidth="1"/>
    <col min="2" max="2" width="16.7265625" style="37" customWidth="1"/>
    <col min="3" max="3" width="21.453125" customWidth="1"/>
    <col min="4" max="6" width="0.1796875" hidden="1" customWidth="1"/>
    <col min="7" max="7" width="26.1796875" hidden="1" customWidth="1"/>
    <col min="8" max="8" width="17.26953125" style="38" customWidth="1"/>
  </cols>
  <sheetData>
    <row r="1" spans="1:8" ht="71.150000000000006" customHeight="1" x14ac:dyDescent="0.3">
      <c r="A1" s="62" t="s">
        <v>135</v>
      </c>
      <c r="B1" s="63"/>
      <c r="C1" s="63"/>
      <c r="D1" s="63"/>
      <c r="E1" s="63"/>
      <c r="F1" s="63"/>
      <c r="G1" s="63"/>
      <c r="H1" s="64"/>
    </row>
    <row r="2" spans="1:8" ht="18.649999999999999" customHeight="1" x14ac:dyDescent="0.3">
      <c r="A2" s="46"/>
      <c r="B2" s="47" t="s">
        <v>3</v>
      </c>
      <c r="C2" s="47" t="s">
        <v>5</v>
      </c>
      <c r="D2" s="47" t="s">
        <v>6</v>
      </c>
      <c r="E2" s="47" t="s">
        <v>7</v>
      </c>
      <c r="F2" s="47" t="s">
        <v>8</v>
      </c>
      <c r="G2" s="47" t="s">
        <v>9</v>
      </c>
      <c r="H2" s="47" t="s">
        <v>10</v>
      </c>
    </row>
    <row r="3" spans="1:8" ht="13.5" x14ac:dyDescent="0.35">
      <c r="A3" s="60" t="s">
        <v>11</v>
      </c>
      <c r="B3" s="61"/>
      <c r="C3" s="61"/>
      <c r="D3" s="61"/>
      <c r="E3" s="61"/>
      <c r="F3" s="61"/>
      <c r="G3" s="61"/>
      <c r="H3" s="61"/>
    </row>
    <row r="4" spans="1:8" ht="13.5" customHeight="1" x14ac:dyDescent="0.3">
      <c r="A4" s="41" t="s">
        <v>139</v>
      </c>
      <c r="B4" s="39">
        <v>0</v>
      </c>
      <c r="C4" s="42" t="s">
        <v>7</v>
      </c>
      <c r="D4" s="43">
        <f t="shared" ref="D4:D6" si="0">H4/52</f>
        <v>0</v>
      </c>
      <c r="E4" s="43">
        <f t="shared" ref="E4:E6" si="1">H4/26</f>
        <v>0</v>
      </c>
      <c r="F4" s="43">
        <f t="shared" ref="F4:F6" si="2">H4/12</f>
        <v>0</v>
      </c>
      <c r="G4" s="43">
        <f t="shared" ref="G4:G6" si="3">H4/4</f>
        <v>0</v>
      </c>
      <c r="H4" s="42">
        <f t="shared" ref="H4:H6" si="4">IF((C4="Weekly"),(B4*52),IF((C4="Fortnightly"),(B4*26),IF((C4="Monthly"),(B4*12),IF((C4="Quarterly"),(B4*4),IF((C4="Annually"),(B4*1),"")))))</f>
        <v>0</v>
      </c>
    </row>
    <row r="5" spans="1:8" s="21" customFormat="1" ht="13.5" customHeight="1" x14ac:dyDescent="0.3">
      <c r="A5" s="41" t="s">
        <v>140</v>
      </c>
      <c r="B5" s="39">
        <v>0</v>
      </c>
      <c r="C5" s="42" t="s">
        <v>7</v>
      </c>
      <c r="D5" s="43"/>
      <c r="E5" s="43"/>
      <c r="F5" s="43"/>
      <c r="G5" s="43"/>
      <c r="H5" s="42">
        <f t="shared" si="4"/>
        <v>0</v>
      </c>
    </row>
    <row r="6" spans="1:8" ht="13.5" customHeight="1" x14ac:dyDescent="0.3">
      <c r="A6" s="41" t="s">
        <v>29</v>
      </c>
      <c r="B6" s="39">
        <v>0</v>
      </c>
      <c r="C6" s="42" t="s">
        <v>8</v>
      </c>
      <c r="D6" s="43">
        <f t="shared" si="0"/>
        <v>0</v>
      </c>
      <c r="E6" s="43">
        <f t="shared" si="1"/>
        <v>0</v>
      </c>
      <c r="F6" s="43">
        <f t="shared" si="2"/>
        <v>0</v>
      </c>
      <c r="G6" s="43">
        <f t="shared" si="3"/>
        <v>0</v>
      </c>
      <c r="H6" s="42">
        <f t="shared" si="4"/>
        <v>0</v>
      </c>
    </row>
    <row r="7" spans="1:8" ht="13.5" customHeight="1" x14ac:dyDescent="0.3">
      <c r="A7" s="67" t="s">
        <v>32</v>
      </c>
      <c r="B7" s="68"/>
      <c r="C7" s="68"/>
      <c r="D7" s="31">
        <f t="shared" ref="D7:H7" si="5">SUM(D4:D6)</f>
        <v>0</v>
      </c>
      <c r="E7" s="31">
        <f t="shared" si="5"/>
        <v>0</v>
      </c>
      <c r="F7" s="31">
        <f t="shared" si="5"/>
        <v>0</v>
      </c>
      <c r="G7" s="31">
        <f t="shared" si="5"/>
        <v>0</v>
      </c>
      <c r="H7" s="34">
        <f t="shared" si="5"/>
        <v>0</v>
      </c>
    </row>
    <row r="8" spans="1:8" ht="13.5" x14ac:dyDescent="0.35">
      <c r="A8" s="58" t="s">
        <v>36</v>
      </c>
      <c r="B8" s="59"/>
      <c r="C8" s="59"/>
      <c r="D8" s="59"/>
      <c r="E8" s="59"/>
      <c r="F8" s="59"/>
      <c r="G8" s="59"/>
      <c r="H8" s="59"/>
    </row>
    <row r="9" spans="1:8" ht="13.5" customHeight="1" x14ac:dyDescent="0.3">
      <c r="A9" s="41" t="s">
        <v>38</v>
      </c>
      <c r="B9" s="39">
        <v>0</v>
      </c>
      <c r="C9" s="42" t="s">
        <v>6</v>
      </c>
      <c r="D9" s="43">
        <f t="shared" ref="D9:D19" si="6">H9/52</f>
        <v>0</v>
      </c>
      <c r="E9" s="43">
        <f t="shared" ref="E9:E19" si="7">H9/26</f>
        <v>0</v>
      </c>
      <c r="F9" s="43">
        <f t="shared" ref="F9:F19" si="8">H9/12</f>
        <v>0</v>
      </c>
      <c r="G9" s="43">
        <f t="shared" ref="G9:G19" si="9">H9/4</f>
        <v>0</v>
      </c>
      <c r="H9" s="42">
        <f t="shared" ref="H9:H19" si="10">IF((C9="Weekly"),(B9*52),IF((C9="Fortnightly"),(B9*26),IF((C9="Monthly"),(B9*12),IF((C9="Quarterly"),(B9*4),IF((C9="Annually"),(B9*1),"")))))</f>
        <v>0</v>
      </c>
    </row>
    <row r="10" spans="1:8" ht="13.5" customHeight="1" x14ac:dyDescent="0.3">
      <c r="A10" s="41" t="s">
        <v>45</v>
      </c>
      <c r="B10" s="39">
        <v>0</v>
      </c>
      <c r="C10" s="42" t="s">
        <v>6</v>
      </c>
      <c r="D10" s="43">
        <f t="shared" si="6"/>
        <v>0</v>
      </c>
      <c r="E10" s="43">
        <f t="shared" si="7"/>
        <v>0</v>
      </c>
      <c r="F10" s="43">
        <f t="shared" si="8"/>
        <v>0</v>
      </c>
      <c r="G10" s="43">
        <f t="shared" si="9"/>
        <v>0</v>
      </c>
      <c r="H10" s="42">
        <f t="shared" si="10"/>
        <v>0</v>
      </c>
    </row>
    <row r="11" spans="1:8" ht="13.5" customHeight="1" x14ac:dyDescent="0.3">
      <c r="A11" s="41" t="s">
        <v>46</v>
      </c>
      <c r="B11" s="40">
        <v>0</v>
      </c>
      <c r="C11" s="42" t="s">
        <v>8</v>
      </c>
      <c r="D11" s="43">
        <f t="shared" si="6"/>
        <v>0</v>
      </c>
      <c r="E11" s="43">
        <f t="shared" si="7"/>
        <v>0</v>
      </c>
      <c r="F11" s="43">
        <f t="shared" si="8"/>
        <v>0</v>
      </c>
      <c r="G11" s="43">
        <f t="shared" si="9"/>
        <v>0</v>
      </c>
      <c r="H11" s="42">
        <f t="shared" si="10"/>
        <v>0</v>
      </c>
    </row>
    <row r="12" spans="1:8" ht="13.5" customHeight="1" x14ac:dyDescent="0.3">
      <c r="A12" s="41" t="s">
        <v>49</v>
      </c>
      <c r="B12" s="39">
        <v>0</v>
      </c>
      <c r="C12" s="42" t="s">
        <v>9</v>
      </c>
      <c r="D12" s="43">
        <f t="shared" si="6"/>
        <v>0</v>
      </c>
      <c r="E12" s="43">
        <f t="shared" si="7"/>
        <v>0</v>
      </c>
      <c r="F12" s="43">
        <f t="shared" si="8"/>
        <v>0</v>
      </c>
      <c r="G12" s="43">
        <f t="shared" si="9"/>
        <v>0</v>
      </c>
      <c r="H12" s="42">
        <f t="shared" si="10"/>
        <v>0</v>
      </c>
    </row>
    <row r="13" spans="1:8" ht="13.5" customHeight="1" x14ac:dyDescent="0.3">
      <c r="A13" s="41" t="s">
        <v>138</v>
      </c>
      <c r="B13" s="39">
        <v>0</v>
      </c>
      <c r="C13" s="42" t="s">
        <v>8</v>
      </c>
      <c r="D13" s="43">
        <f t="shared" si="6"/>
        <v>0</v>
      </c>
      <c r="E13" s="43">
        <f t="shared" si="7"/>
        <v>0</v>
      </c>
      <c r="F13" s="43">
        <f t="shared" si="8"/>
        <v>0</v>
      </c>
      <c r="G13" s="43">
        <f t="shared" si="9"/>
        <v>0</v>
      </c>
      <c r="H13" s="42">
        <f t="shared" si="10"/>
        <v>0</v>
      </c>
    </row>
    <row r="14" spans="1:8" ht="13.5" customHeight="1" x14ac:dyDescent="0.3">
      <c r="A14" s="41" t="s">
        <v>53</v>
      </c>
      <c r="B14" s="39">
        <v>0</v>
      </c>
      <c r="C14" s="42" t="s">
        <v>6</v>
      </c>
      <c r="D14" s="43">
        <f t="shared" si="6"/>
        <v>0</v>
      </c>
      <c r="E14" s="43">
        <f t="shared" si="7"/>
        <v>0</v>
      </c>
      <c r="F14" s="43">
        <f t="shared" si="8"/>
        <v>0</v>
      </c>
      <c r="G14" s="43">
        <f t="shared" si="9"/>
        <v>0</v>
      </c>
      <c r="H14" s="42">
        <f t="shared" si="10"/>
        <v>0</v>
      </c>
    </row>
    <row r="15" spans="1:8" ht="13.5" customHeight="1" x14ac:dyDescent="0.3">
      <c r="A15" s="41" t="s">
        <v>54</v>
      </c>
      <c r="B15" s="39">
        <v>0</v>
      </c>
      <c r="C15" s="42" t="s">
        <v>6</v>
      </c>
      <c r="D15" s="43">
        <f t="shared" si="6"/>
        <v>0</v>
      </c>
      <c r="E15" s="43">
        <f t="shared" si="7"/>
        <v>0</v>
      </c>
      <c r="F15" s="43">
        <f t="shared" si="8"/>
        <v>0</v>
      </c>
      <c r="G15" s="43">
        <f t="shared" si="9"/>
        <v>0</v>
      </c>
      <c r="H15" s="42">
        <f t="shared" si="10"/>
        <v>0</v>
      </c>
    </row>
    <row r="16" spans="1:8" ht="13.5" customHeight="1" x14ac:dyDescent="0.3">
      <c r="A16" s="41" t="s">
        <v>137</v>
      </c>
      <c r="B16" s="40">
        <v>0</v>
      </c>
      <c r="C16" s="42" t="s">
        <v>8</v>
      </c>
      <c r="D16" s="43">
        <f t="shared" si="6"/>
        <v>0</v>
      </c>
      <c r="E16" s="43">
        <f t="shared" si="7"/>
        <v>0</v>
      </c>
      <c r="F16" s="43">
        <f t="shared" si="8"/>
        <v>0</v>
      </c>
      <c r="G16" s="43">
        <f t="shared" si="9"/>
        <v>0</v>
      </c>
      <c r="H16" s="42">
        <f t="shared" si="10"/>
        <v>0</v>
      </c>
    </row>
    <row r="17" spans="1:8" ht="13.5" customHeight="1" x14ac:dyDescent="0.3">
      <c r="A17" s="41" t="s">
        <v>58</v>
      </c>
      <c r="B17" s="39">
        <v>0</v>
      </c>
      <c r="C17" s="42" t="s">
        <v>7</v>
      </c>
      <c r="D17" s="43">
        <f t="shared" si="6"/>
        <v>0</v>
      </c>
      <c r="E17" s="43">
        <f t="shared" si="7"/>
        <v>0</v>
      </c>
      <c r="F17" s="43">
        <f t="shared" si="8"/>
        <v>0</v>
      </c>
      <c r="G17" s="43">
        <f t="shared" si="9"/>
        <v>0</v>
      </c>
      <c r="H17" s="42">
        <f t="shared" si="10"/>
        <v>0</v>
      </c>
    </row>
    <row r="18" spans="1:8" s="21" customFormat="1" ht="13.5" customHeight="1" x14ac:dyDescent="0.3">
      <c r="A18" s="41" t="s">
        <v>60</v>
      </c>
      <c r="B18" s="39">
        <v>0</v>
      </c>
      <c r="C18" s="42" t="s">
        <v>27</v>
      </c>
      <c r="D18" s="43">
        <f t="shared" ref="D18" si="11">H18/52</f>
        <v>0</v>
      </c>
      <c r="E18" s="43">
        <f t="shared" ref="E18" si="12">H18/26</f>
        <v>0</v>
      </c>
      <c r="F18" s="43">
        <f t="shared" ref="F18" si="13">H18/12</f>
        <v>0</v>
      </c>
      <c r="G18" s="43">
        <f t="shared" ref="G18" si="14">H18/4</f>
        <v>0</v>
      </c>
      <c r="H18" s="42">
        <f t="shared" ref="H18" si="15">IF((C18="Weekly"),(B18*52),IF((C18="Fortnightly"),(B18*26),IF((C18="Monthly"),(B18*12),IF((C18="Quarterly"),(B18*4),IF((C18="Annually"),(B18*1),"")))))</f>
        <v>0</v>
      </c>
    </row>
    <row r="19" spans="1:8" ht="13.5" customHeight="1" x14ac:dyDescent="0.3">
      <c r="A19" s="41" t="s">
        <v>136</v>
      </c>
      <c r="B19" s="39">
        <v>0</v>
      </c>
      <c r="C19" s="42" t="s">
        <v>9</v>
      </c>
      <c r="D19" s="43">
        <f t="shared" si="6"/>
        <v>0</v>
      </c>
      <c r="E19" s="43">
        <f t="shared" si="7"/>
        <v>0</v>
      </c>
      <c r="F19" s="43">
        <f t="shared" si="8"/>
        <v>0</v>
      </c>
      <c r="G19" s="43">
        <f t="shared" si="9"/>
        <v>0</v>
      </c>
      <c r="H19" s="42">
        <f t="shared" si="10"/>
        <v>0</v>
      </c>
    </row>
    <row r="20" spans="1:8" ht="13.5" customHeight="1" x14ac:dyDescent="0.3">
      <c r="A20" s="65" t="s">
        <v>61</v>
      </c>
      <c r="B20" s="66"/>
      <c r="C20" s="66"/>
      <c r="D20" s="44">
        <f t="shared" ref="D20:H20" si="16">SUM(D9:D19)</f>
        <v>0</v>
      </c>
      <c r="E20" s="44">
        <f t="shared" si="16"/>
        <v>0</v>
      </c>
      <c r="F20" s="44">
        <f t="shared" si="16"/>
        <v>0</v>
      </c>
      <c r="G20" s="44">
        <f t="shared" si="16"/>
        <v>0</v>
      </c>
      <c r="H20" s="45">
        <f t="shared" si="16"/>
        <v>0</v>
      </c>
    </row>
    <row r="21" spans="1:8" ht="13.5" customHeight="1" x14ac:dyDescent="0.3">
      <c r="A21" s="65" t="s">
        <v>64</v>
      </c>
      <c r="B21" s="66"/>
      <c r="C21" s="66"/>
      <c r="D21" s="44"/>
      <c r="E21" s="44"/>
      <c r="F21" s="44"/>
      <c r="G21" s="44"/>
      <c r="H21" s="45">
        <f>H20/52</f>
        <v>0</v>
      </c>
    </row>
    <row r="22" spans="1:8" ht="13.5" x14ac:dyDescent="0.35">
      <c r="A22" s="58" t="s">
        <v>67</v>
      </c>
      <c r="B22" s="59"/>
      <c r="C22" s="59"/>
      <c r="D22" s="59"/>
      <c r="E22" s="59"/>
      <c r="F22" s="59"/>
      <c r="G22" s="59"/>
      <c r="H22" s="59"/>
    </row>
    <row r="23" spans="1:8" ht="13.5" customHeight="1" x14ac:dyDescent="0.3">
      <c r="A23" s="29" t="s">
        <v>68</v>
      </c>
      <c r="B23" s="35">
        <v>0</v>
      </c>
      <c r="C23" s="30" t="s">
        <v>27</v>
      </c>
      <c r="D23" s="30">
        <f t="shared" ref="D23:D51" si="17">H23/52</f>
        <v>0</v>
      </c>
      <c r="E23" s="30">
        <f t="shared" ref="E23:E51" si="18">H23/26</f>
        <v>0</v>
      </c>
      <c r="F23" s="30">
        <f t="shared" ref="F23:F51" si="19">H23/12</f>
        <v>0</v>
      </c>
      <c r="G23" s="30">
        <f t="shared" ref="G23:G51" si="20">H23/4</f>
        <v>0</v>
      </c>
      <c r="H23" s="30">
        <f t="shared" ref="H23:H51" si="21">IF((C23="Weekly"),(B23*52),IF((C23="Fortnightly"),(B23*26),IF((C23="Monthly"),(B23*12),IF((C23="Quarterly"),(B23*4),IF((C23="Annually"),(B23*1),"")))))</f>
        <v>0</v>
      </c>
    </row>
    <row r="24" spans="1:8" ht="13.5" customHeight="1" x14ac:dyDescent="0.3">
      <c r="A24" s="29" t="s">
        <v>71</v>
      </c>
      <c r="B24" s="35">
        <v>0</v>
      </c>
      <c r="C24" s="30" t="s">
        <v>8</v>
      </c>
      <c r="D24" s="30">
        <f t="shared" si="17"/>
        <v>0</v>
      </c>
      <c r="E24" s="30">
        <f t="shared" si="18"/>
        <v>0</v>
      </c>
      <c r="F24" s="30">
        <f t="shared" si="19"/>
        <v>0</v>
      </c>
      <c r="G24" s="30">
        <f t="shared" si="20"/>
        <v>0</v>
      </c>
      <c r="H24" s="30">
        <f t="shared" si="21"/>
        <v>0</v>
      </c>
    </row>
    <row r="25" spans="1:8" ht="13.5" customHeight="1" x14ac:dyDescent="0.3">
      <c r="A25" s="41" t="s">
        <v>73</v>
      </c>
      <c r="B25" s="39">
        <v>0</v>
      </c>
      <c r="C25" s="42" t="s">
        <v>27</v>
      </c>
      <c r="D25" s="42">
        <f t="shared" si="17"/>
        <v>0</v>
      </c>
      <c r="E25" s="42">
        <f t="shared" si="18"/>
        <v>0</v>
      </c>
      <c r="F25" s="42">
        <f t="shared" si="19"/>
        <v>0</v>
      </c>
      <c r="G25" s="42">
        <f t="shared" si="20"/>
        <v>0</v>
      </c>
      <c r="H25" s="42">
        <f t="shared" si="21"/>
        <v>0</v>
      </c>
    </row>
    <row r="26" spans="1:8" ht="13.5" customHeight="1" x14ac:dyDescent="0.3">
      <c r="A26" s="41" t="s">
        <v>74</v>
      </c>
      <c r="B26" s="39">
        <v>0</v>
      </c>
      <c r="C26" s="42" t="s">
        <v>9</v>
      </c>
      <c r="D26" s="42">
        <f t="shared" si="17"/>
        <v>0</v>
      </c>
      <c r="E26" s="42">
        <f t="shared" si="18"/>
        <v>0</v>
      </c>
      <c r="F26" s="42">
        <f t="shared" si="19"/>
        <v>0</v>
      </c>
      <c r="G26" s="42">
        <f t="shared" si="20"/>
        <v>0</v>
      </c>
      <c r="H26" s="42">
        <f t="shared" si="21"/>
        <v>0</v>
      </c>
    </row>
    <row r="27" spans="1:8" ht="13.5" customHeight="1" x14ac:dyDescent="0.3">
      <c r="A27" s="41" t="s">
        <v>76</v>
      </c>
      <c r="B27" s="39">
        <v>0</v>
      </c>
      <c r="C27" s="42" t="s">
        <v>9</v>
      </c>
      <c r="D27" s="42">
        <f t="shared" si="17"/>
        <v>0</v>
      </c>
      <c r="E27" s="42">
        <f t="shared" si="18"/>
        <v>0</v>
      </c>
      <c r="F27" s="42">
        <f t="shared" si="19"/>
        <v>0</v>
      </c>
      <c r="G27" s="42">
        <f t="shared" si="20"/>
        <v>0</v>
      </c>
      <c r="H27" s="42">
        <f t="shared" si="21"/>
        <v>0</v>
      </c>
    </row>
    <row r="28" spans="1:8" ht="13.5" customHeight="1" x14ac:dyDescent="0.3">
      <c r="A28" s="41" t="s">
        <v>78</v>
      </c>
      <c r="B28" s="39">
        <v>0</v>
      </c>
      <c r="C28" s="42" t="s">
        <v>8</v>
      </c>
      <c r="D28" s="42">
        <f t="shared" si="17"/>
        <v>0</v>
      </c>
      <c r="E28" s="42">
        <f t="shared" si="18"/>
        <v>0</v>
      </c>
      <c r="F28" s="42">
        <f t="shared" si="19"/>
        <v>0</v>
      </c>
      <c r="G28" s="42">
        <f t="shared" si="20"/>
        <v>0</v>
      </c>
      <c r="H28" s="42">
        <f t="shared" si="21"/>
        <v>0</v>
      </c>
    </row>
    <row r="29" spans="1:8" ht="13.5" customHeight="1" x14ac:dyDescent="0.3">
      <c r="A29" s="41" t="s">
        <v>79</v>
      </c>
      <c r="B29" s="39">
        <v>0</v>
      </c>
      <c r="C29" s="42" t="s">
        <v>8</v>
      </c>
      <c r="D29" s="42">
        <f t="shared" si="17"/>
        <v>0</v>
      </c>
      <c r="E29" s="42">
        <f t="shared" si="18"/>
        <v>0</v>
      </c>
      <c r="F29" s="42">
        <f t="shared" si="19"/>
        <v>0</v>
      </c>
      <c r="G29" s="42">
        <f t="shared" si="20"/>
        <v>0</v>
      </c>
      <c r="H29" s="42">
        <f t="shared" si="21"/>
        <v>0</v>
      </c>
    </row>
    <row r="30" spans="1:8" ht="13.5" customHeight="1" x14ac:dyDescent="0.3">
      <c r="A30" s="41" t="s">
        <v>80</v>
      </c>
      <c r="B30" s="39">
        <v>0</v>
      </c>
      <c r="C30" s="42" t="s">
        <v>8</v>
      </c>
      <c r="D30" s="42">
        <f t="shared" si="17"/>
        <v>0</v>
      </c>
      <c r="E30" s="42">
        <f t="shared" si="18"/>
        <v>0</v>
      </c>
      <c r="F30" s="42">
        <f t="shared" si="19"/>
        <v>0</v>
      </c>
      <c r="G30" s="42">
        <f t="shared" si="20"/>
        <v>0</v>
      </c>
      <c r="H30" s="42">
        <f t="shared" si="21"/>
        <v>0</v>
      </c>
    </row>
    <row r="31" spans="1:8" ht="13.5" customHeight="1" x14ac:dyDescent="0.3">
      <c r="A31" s="41" t="s">
        <v>82</v>
      </c>
      <c r="B31" s="39">
        <v>0</v>
      </c>
      <c r="C31" s="42" t="s">
        <v>8</v>
      </c>
      <c r="D31" s="42">
        <f t="shared" si="17"/>
        <v>0</v>
      </c>
      <c r="E31" s="42">
        <f t="shared" si="18"/>
        <v>0</v>
      </c>
      <c r="F31" s="42">
        <f t="shared" si="19"/>
        <v>0</v>
      </c>
      <c r="G31" s="42">
        <f t="shared" si="20"/>
        <v>0</v>
      </c>
      <c r="H31" s="42">
        <f t="shared" si="21"/>
        <v>0</v>
      </c>
    </row>
    <row r="32" spans="1:8" ht="13.5" customHeight="1" x14ac:dyDescent="0.3">
      <c r="A32" s="41" t="s">
        <v>83</v>
      </c>
      <c r="B32" s="39">
        <v>0</v>
      </c>
      <c r="C32" s="42" t="s">
        <v>8</v>
      </c>
      <c r="D32" s="42">
        <f t="shared" si="17"/>
        <v>0</v>
      </c>
      <c r="E32" s="42">
        <f t="shared" si="18"/>
        <v>0</v>
      </c>
      <c r="F32" s="42">
        <f t="shared" si="19"/>
        <v>0</v>
      </c>
      <c r="G32" s="42">
        <f t="shared" si="20"/>
        <v>0</v>
      </c>
      <c r="H32" s="42">
        <f t="shared" si="21"/>
        <v>0</v>
      </c>
    </row>
    <row r="33" spans="1:8" ht="13.5" customHeight="1" x14ac:dyDescent="0.3">
      <c r="A33" s="41" t="s">
        <v>85</v>
      </c>
      <c r="B33" s="39">
        <v>0</v>
      </c>
      <c r="C33" s="42" t="s">
        <v>27</v>
      </c>
      <c r="D33" s="42">
        <f t="shared" si="17"/>
        <v>0</v>
      </c>
      <c r="E33" s="42">
        <f t="shared" si="18"/>
        <v>0</v>
      </c>
      <c r="F33" s="42">
        <f t="shared" si="19"/>
        <v>0</v>
      </c>
      <c r="G33" s="42">
        <f t="shared" si="20"/>
        <v>0</v>
      </c>
      <c r="H33" s="42">
        <f t="shared" si="21"/>
        <v>0</v>
      </c>
    </row>
    <row r="34" spans="1:8" ht="13.5" customHeight="1" x14ac:dyDescent="0.3">
      <c r="A34" s="41" t="s">
        <v>86</v>
      </c>
      <c r="B34" s="39">
        <v>0</v>
      </c>
      <c r="C34" s="42" t="s">
        <v>27</v>
      </c>
      <c r="D34" s="42">
        <f t="shared" si="17"/>
        <v>0</v>
      </c>
      <c r="E34" s="42">
        <f t="shared" si="18"/>
        <v>0</v>
      </c>
      <c r="F34" s="42">
        <f t="shared" si="19"/>
        <v>0</v>
      </c>
      <c r="G34" s="42">
        <f t="shared" si="20"/>
        <v>0</v>
      </c>
      <c r="H34" s="42">
        <f t="shared" si="21"/>
        <v>0</v>
      </c>
    </row>
    <row r="35" spans="1:8" ht="13.5" customHeight="1" x14ac:dyDescent="0.3">
      <c r="A35" s="41" t="s">
        <v>89</v>
      </c>
      <c r="B35" s="39">
        <v>0</v>
      </c>
      <c r="C35" s="42" t="s">
        <v>27</v>
      </c>
      <c r="D35" s="42">
        <f t="shared" si="17"/>
        <v>0</v>
      </c>
      <c r="E35" s="42">
        <f t="shared" si="18"/>
        <v>0</v>
      </c>
      <c r="F35" s="42">
        <f t="shared" si="19"/>
        <v>0</v>
      </c>
      <c r="G35" s="42">
        <f t="shared" si="20"/>
        <v>0</v>
      </c>
      <c r="H35" s="42">
        <f t="shared" si="21"/>
        <v>0</v>
      </c>
    </row>
    <row r="36" spans="1:8" ht="13.5" customHeight="1" x14ac:dyDescent="0.3">
      <c r="A36" s="41" t="s">
        <v>90</v>
      </c>
      <c r="B36" s="39">
        <v>0</v>
      </c>
      <c r="C36" s="42" t="s">
        <v>7</v>
      </c>
      <c r="D36" s="42">
        <f t="shared" si="17"/>
        <v>0</v>
      </c>
      <c r="E36" s="42">
        <f t="shared" si="18"/>
        <v>0</v>
      </c>
      <c r="F36" s="42">
        <f t="shared" si="19"/>
        <v>0</v>
      </c>
      <c r="G36" s="42">
        <f t="shared" si="20"/>
        <v>0</v>
      </c>
      <c r="H36" s="42">
        <f t="shared" si="21"/>
        <v>0</v>
      </c>
    </row>
    <row r="37" spans="1:8" ht="13.5" customHeight="1" x14ac:dyDescent="0.3">
      <c r="A37" s="41" t="s">
        <v>92</v>
      </c>
      <c r="B37" s="39">
        <v>0</v>
      </c>
      <c r="C37" s="42" t="s">
        <v>27</v>
      </c>
      <c r="D37" s="42">
        <f t="shared" si="17"/>
        <v>0</v>
      </c>
      <c r="E37" s="42">
        <f t="shared" si="18"/>
        <v>0</v>
      </c>
      <c r="F37" s="42">
        <f t="shared" si="19"/>
        <v>0</v>
      </c>
      <c r="G37" s="42">
        <f t="shared" si="20"/>
        <v>0</v>
      </c>
      <c r="H37" s="42">
        <f t="shared" si="21"/>
        <v>0</v>
      </c>
    </row>
    <row r="38" spans="1:8" ht="13.5" customHeight="1" x14ac:dyDescent="0.3">
      <c r="A38" s="41" t="s">
        <v>93</v>
      </c>
      <c r="B38" s="39">
        <v>0</v>
      </c>
      <c r="C38" s="42" t="s">
        <v>27</v>
      </c>
      <c r="D38" s="42">
        <f t="shared" si="17"/>
        <v>0</v>
      </c>
      <c r="E38" s="42">
        <f t="shared" si="18"/>
        <v>0</v>
      </c>
      <c r="F38" s="42">
        <f t="shared" si="19"/>
        <v>0</v>
      </c>
      <c r="G38" s="42">
        <f t="shared" si="20"/>
        <v>0</v>
      </c>
      <c r="H38" s="42">
        <f t="shared" si="21"/>
        <v>0</v>
      </c>
    </row>
    <row r="39" spans="1:8" ht="13.5" customHeight="1" x14ac:dyDescent="0.3">
      <c r="A39" s="41" t="s">
        <v>94</v>
      </c>
      <c r="B39" s="39">
        <v>0</v>
      </c>
      <c r="C39" s="42" t="s">
        <v>7</v>
      </c>
      <c r="D39" s="42">
        <f t="shared" si="17"/>
        <v>0</v>
      </c>
      <c r="E39" s="42">
        <f t="shared" si="18"/>
        <v>0</v>
      </c>
      <c r="F39" s="42">
        <f t="shared" si="19"/>
        <v>0</v>
      </c>
      <c r="G39" s="42">
        <f t="shared" si="20"/>
        <v>0</v>
      </c>
      <c r="H39" s="42">
        <f t="shared" si="21"/>
        <v>0</v>
      </c>
    </row>
    <row r="40" spans="1:8" ht="13.5" customHeight="1" x14ac:dyDescent="0.3">
      <c r="A40" s="41" t="s">
        <v>97</v>
      </c>
      <c r="B40" s="39">
        <v>0</v>
      </c>
      <c r="C40" s="42" t="s">
        <v>8</v>
      </c>
      <c r="D40" s="42">
        <f t="shared" si="17"/>
        <v>0</v>
      </c>
      <c r="E40" s="42">
        <f t="shared" si="18"/>
        <v>0</v>
      </c>
      <c r="F40" s="42">
        <f t="shared" si="19"/>
        <v>0</v>
      </c>
      <c r="G40" s="42">
        <f t="shared" si="20"/>
        <v>0</v>
      </c>
      <c r="H40" s="42">
        <f t="shared" si="21"/>
        <v>0</v>
      </c>
    </row>
    <row r="41" spans="1:8" ht="13.5" customHeight="1" x14ac:dyDescent="0.3">
      <c r="A41" s="41" t="s">
        <v>98</v>
      </c>
      <c r="B41" s="39">
        <v>0</v>
      </c>
      <c r="C41" s="42" t="s">
        <v>8</v>
      </c>
      <c r="D41" s="42">
        <f t="shared" si="17"/>
        <v>0</v>
      </c>
      <c r="E41" s="42">
        <f t="shared" si="18"/>
        <v>0</v>
      </c>
      <c r="F41" s="42">
        <f t="shared" si="19"/>
        <v>0</v>
      </c>
      <c r="G41" s="42">
        <f t="shared" si="20"/>
        <v>0</v>
      </c>
      <c r="H41" s="42">
        <f t="shared" si="21"/>
        <v>0</v>
      </c>
    </row>
    <row r="42" spans="1:8" ht="13.5" customHeight="1" x14ac:dyDescent="0.3">
      <c r="A42" s="41" t="s">
        <v>138</v>
      </c>
      <c r="B42" s="39">
        <v>0</v>
      </c>
      <c r="C42" s="42" t="s">
        <v>8</v>
      </c>
      <c r="D42" s="42">
        <f t="shared" si="17"/>
        <v>0</v>
      </c>
      <c r="E42" s="42">
        <f t="shared" si="18"/>
        <v>0</v>
      </c>
      <c r="F42" s="42">
        <f t="shared" si="19"/>
        <v>0</v>
      </c>
      <c r="G42" s="42">
        <f t="shared" si="20"/>
        <v>0</v>
      </c>
      <c r="H42" s="42">
        <f t="shared" si="21"/>
        <v>0</v>
      </c>
    </row>
    <row r="43" spans="1:8" ht="13.5" customHeight="1" x14ac:dyDescent="0.3">
      <c r="A43" s="41" t="s">
        <v>101</v>
      </c>
      <c r="B43" s="39">
        <v>0</v>
      </c>
      <c r="C43" s="42" t="s">
        <v>8</v>
      </c>
      <c r="D43" s="42">
        <f t="shared" si="17"/>
        <v>0</v>
      </c>
      <c r="E43" s="42">
        <f t="shared" si="18"/>
        <v>0</v>
      </c>
      <c r="F43" s="42">
        <f t="shared" si="19"/>
        <v>0</v>
      </c>
      <c r="G43" s="42">
        <f t="shared" si="20"/>
        <v>0</v>
      </c>
      <c r="H43" s="42">
        <f t="shared" si="21"/>
        <v>0</v>
      </c>
    </row>
    <row r="44" spans="1:8" ht="13.5" customHeight="1" x14ac:dyDescent="0.3">
      <c r="A44" s="41" t="s">
        <v>103</v>
      </c>
      <c r="B44" s="39">
        <v>0</v>
      </c>
      <c r="C44" s="42" t="s">
        <v>8</v>
      </c>
      <c r="D44" s="42">
        <f t="shared" si="17"/>
        <v>0</v>
      </c>
      <c r="E44" s="42">
        <f t="shared" si="18"/>
        <v>0</v>
      </c>
      <c r="F44" s="42">
        <f t="shared" si="19"/>
        <v>0</v>
      </c>
      <c r="G44" s="42">
        <f t="shared" si="20"/>
        <v>0</v>
      </c>
      <c r="H44" s="42">
        <f t="shared" si="21"/>
        <v>0</v>
      </c>
    </row>
    <row r="45" spans="1:8" ht="13.5" customHeight="1" x14ac:dyDescent="0.3">
      <c r="A45" s="41" t="s">
        <v>104</v>
      </c>
      <c r="B45" s="39">
        <v>0</v>
      </c>
      <c r="C45" s="42" t="s">
        <v>8</v>
      </c>
      <c r="D45" s="42">
        <f t="shared" si="17"/>
        <v>0</v>
      </c>
      <c r="E45" s="42">
        <f t="shared" si="18"/>
        <v>0</v>
      </c>
      <c r="F45" s="42">
        <f t="shared" si="19"/>
        <v>0</v>
      </c>
      <c r="G45" s="42">
        <f t="shared" si="20"/>
        <v>0</v>
      </c>
      <c r="H45" s="42">
        <f t="shared" si="21"/>
        <v>0</v>
      </c>
    </row>
    <row r="46" spans="1:8" ht="13.5" customHeight="1" x14ac:dyDescent="0.3">
      <c r="A46" s="41" t="s">
        <v>105</v>
      </c>
      <c r="B46" s="39">
        <v>0</v>
      </c>
      <c r="C46" s="42" t="s">
        <v>27</v>
      </c>
      <c r="D46" s="42">
        <f t="shared" si="17"/>
        <v>0</v>
      </c>
      <c r="E46" s="42">
        <f t="shared" si="18"/>
        <v>0</v>
      </c>
      <c r="F46" s="42">
        <f t="shared" si="19"/>
        <v>0</v>
      </c>
      <c r="G46" s="42">
        <f t="shared" si="20"/>
        <v>0</v>
      </c>
      <c r="H46" s="42">
        <f t="shared" si="21"/>
        <v>0</v>
      </c>
    </row>
    <row r="47" spans="1:8" ht="13.5" customHeight="1" x14ac:dyDescent="0.3">
      <c r="A47" s="41" t="s">
        <v>107</v>
      </c>
      <c r="B47" s="39">
        <v>0</v>
      </c>
      <c r="C47" s="42" t="s">
        <v>27</v>
      </c>
      <c r="D47" s="42">
        <f t="shared" si="17"/>
        <v>0</v>
      </c>
      <c r="E47" s="42">
        <f t="shared" si="18"/>
        <v>0</v>
      </c>
      <c r="F47" s="42">
        <f t="shared" si="19"/>
        <v>0</v>
      </c>
      <c r="G47" s="42">
        <f t="shared" si="20"/>
        <v>0</v>
      </c>
      <c r="H47" s="42">
        <f t="shared" si="21"/>
        <v>0</v>
      </c>
    </row>
    <row r="48" spans="1:8" ht="13.5" customHeight="1" x14ac:dyDescent="0.3">
      <c r="A48" s="41" t="s">
        <v>108</v>
      </c>
      <c r="B48" s="39">
        <v>0</v>
      </c>
      <c r="C48" s="42" t="s">
        <v>27</v>
      </c>
      <c r="D48" s="42">
        <f t="shared" si="17"/>
        <v>0</v>
      </c>
      <c r="E48" s="42">
        <f t="shared" si="18"/>
        <v>0</v>
      </c>
      <c r="F48" s="42">
        <f t="shared" si="19"/>
        <v>0</v>
      </c>
      <c r="G48" s="42">
        <f t="shared" si="20"/>
        <v>0</v>
      </c>
      <c r="H48" s="42">
        <f t="shared" si="21"/>
        <v>0</v>
      </c>
    </row>
    <row r="49" spans="1:8" ht="13.5" customHeight="1" x14ac:dyDescent="0.3">
      <c r="A49" s="41" t="s">
        <v>110</v>
      </c>
      <c r="B49" s="39">
        <v>0</v>
      </c>
      <c r="C49" s="42" t="s">
        <v>27</v>
      </c>
      <c r="D49" s="42">
        <f t="shared" si="17"/>
        <v>0</v>
      </c>
      <c r="E49" s="42">
        <f t="shared" si="18"/>
        <v>0</v>
      </c>
      <c r="F49" s="42">
        <f t="shared" si="19"/>
        <v>0</v>
      </c>
      <c r="G49" s="42">
        <f t="shared" si="20"/>
        <v>0</v>
      </c>
      <c r="H49" s="42">
        <f t="shared" si="21"/>
        <v>0</v>
      </c>
    </row>
    <row r="50" spans="1:8" ht="13.5" customHeight="1" x14ac:dyDescent="0.3">
      <c r="A50" s="41" t="s">
        <v>111</v>
      </c>
      <c r="B50" s="39">
        <v>0</v>
      </c>
      <c r="C50" s="42" t="s">
        <v>27</v>
      </c>
      <c r="D50" s="42">
        <f t="shared" si="17"/>
        <v>0</v>
      </c>
      <c r="E50" s="42">
        <f t="shared" si="18"/>
        <v>0</v>
      </c>
      <c r="F50" s="42">
        <f t="shared" si="19"/>
        <v>0</v>
      </c>
      <c r="G50" s="42">
        <f t="shared" si="20"/>
        <v>0</v>
      </c>
      <c r="H50" s="42">
        <f t="shared" si="21"/>
        <v>0</v>
      </c>
    </row>
    <row r="51" spans="1:8" ht="13.5" customHeight="1" x14ac:dyDescent="0.3">
      <c r="A51" s="41" t="s">
        <v>112</v>
      </c>
      <c r="B51" s="39">
        <v>0</v>
      </c>
      <c r="C51" s="42" t="s">
        <v>6</v>
      </c>
      <c r="D51" s="42">
        <f t="shared" si="17"/>
        <v>0</v>
      </c>
      <c r="E51" s="42">
        <f t="shared" si="18"/>
        <v>0</v>
      </c>
      <c r="F51" s="42">
        <f t="shared" si="19"/>
        <v>0</v>
      </c>
      <c r="G51" s="42">
        <f t="shared" si="20"/>
        <v>0</v>
      </c>
      <c r="H51" s="42">
        <f t="shared" si="21"/>
        <v>0</v>
      </c>
    </row>
    <row r="52" spans="1:8" ht="13.5" customHeight="1" x14ac:dyDescent="0.3">
      <c r="A52" s="33" t="s">
        <v>114</v>
      </c>
      <c r="B52" s="36"/>
      <c r="C52" s="34"/>
      <c r="D52" s="32">
        <f t="shared" ref="D52:H52" si="22">SUM(D23:D51)</f>
        <v>0</v>
      </c>
      <c r="E52" s="32">
        <f t="shared" si="22"/>
        <v>0</v>
      </c>
      <c r="F52" s="32">
        <f t="shared" si="22"/>
        <v>0</v>
      </c>
      <c r="G52" s="32">
        <f t="shared" si="22"/>
        <v>0</v>
      </c>
      <c r="H52" s="34">
        <f>SUM(H23:H51)</f>
        <v>0</v>
      </c>
    </row>
    <row r="53" spans="1:8" ht="13.5" x14ac:dyDescent="0.35">
      <c r="A53" s="58" t="s">
        <v>117</v>
      </c>
      <c r="B53" s="59"/>
      <c r="C53" s="59"/>
      <c r="D53" s="59"/>
      <c r="E53" s="59"/>
      <c r="F53" s="59"/>
      <c r="G53" s="59"/>
      <c r="H53" s="59"/>
    </row>
    <row r="54" spans="1:8" ht="13.5" customHeight="1" x14ac:dyDescent="0.3">
      <c r="A54" s="41" t="s">
        <v>118</v>
      </c>
      <c r="B54" s="39">
        <v>0</v>
      </c>
      <c r="C54" s="42" t="s">
        <v>8</v>
      </c>
      <c r="D54" s="42">
        <f t="shared" ref="D54:D60" si="23">H54/52</f>
        <v>0</v>
      </c>
      <c r="E54" s="42">
        <f t="shared" ref="E54:E60" si="24">H54/26</f>
        <v>0</v>
      </c>
      <c r="F54" s="42">
        <f t="shared" ref="F54:F60" si="25">H54/12</f>
        <v>0</v>
      </c>
      <c r="G54" s="42">
        <f t="shared" ref="G54:G60" si="26">H54/4</f>
        <v>0</v>
      </c>
      <c r="H54" s="42">
        <f t="shared" ref="H54:H60" si="27">IF((C54="Weekly"),(B54*52),IF((C54="Fortnightly"),(B54*26),IF((C54="Monthly"),(B54*12),IF((C54="Quarterly"),(B54*4),IF((C54="Annually"),(B54*1),"")))))</f>
        <v>0</v>
      </c>
    </row>
    <row r="55" spans="1:8" ht="13.5" customHeight="1" x14ac:dyDescent="0.3">
      <c r="A55" s="41" t="s">
        <v>119</v>
      </c>
      <c r="B55" s="39">
        <v>0</v>
      </c>
      <c r="C55" s="42" t="s">
        <v>8</v>
      </c>
      <c r="D55" s="42">
        <f t="shared" si="23"/>
        <v>0</v>
      </c>
      <c r="E55" s="42">
        <f t="shared" si="24"/>
        <v>0</v>
      </c>
      <c r="F55" s="42">
        <f t="shared" si="25"/>
        <v>0</v>
      </c>
      <c r="G55" s="42">
        <f t="shared" si="26"/>
        <v>0</v>
      </c>
      <c r="H55" s="42">
        <f t="shared" si="27"/>
        <v>0</v>
      </c>
    </row>
    <row r="56" spans="1:8" ht="13.5" customHeight="1" x14ac:dyDescent="0.3">
      <c r="A56" s="41" t="s">
        <v>120</v>
      </c>
      <c r="B56" s="39">
        <v>0</v>
      </c>
      <c r="C56" s="42" t="s">
        <v>8</v>
      </c>
      <c r="D56" s="42">
        <f t="shared" si="23"/>
        <v>0</v>
      </c>
      <c r="E56" s="42">
        <f t="shared" si="24"/>
        <v>0</v>
      </c>
      <c r="F56" s="42">
        <f t="shared" si="25"/>
        <v>0</v>
      </c>
      <c r="G56" s="42">
        <f t="shared" si="26"/>
        <v>0</v>
      </c>
      <c r="H56" s="42">
        <f t="shared" si="27"/>
        <v>0</v>
      </c>
    </row>
    <row r="57" spans="1:8" ht="13.5" customHeight="1" x14ac:dyDescent="0.3">
      <c r="A57" s="41" t="s">
        <v>121</v>
      </c>
      <c r="B57" s="39">
        <v>0</v>
      </c>
      <c r="C57" s="42" t="s">
        <v>8</v>
      </c>
      <c r="D57" s="42">
        <f t="shared" si="23"/>
        <v>0</v>
      </c>
      <c r="E57" s="42">
        <f t="shared" si="24"/>
        <v>0</v>
      </c>
      <c r="F57" s="42">
        <f t="shared" si="25"/>
        <v>0</v>
      </c>
      <c r="G57" s="42">
        <f t="shared" si="26"/>
        <v>0</v>
      </c>
      <c r="H57" s="42">
        <f t="shared" si="27"/>
        <v>0</v>
      </c>
    </row>
    <row r="58" spans="1:8" ht="13.5" customHeight="1" x14ac:dyDescent="0.3">
      <c r="A58" s="41" t="s">
        <v>122</v>
      </c>
      <c r="B58" s="39">
        <v>0</v>
      </c>
      <c r="C58" s="42" t="s">
        <v>8</v>
      </c>
      <c r="D58" s="42">
        <f t="shared" si="23"/>
        <v>0</v>
      </c>
      <c r="E58" s="42">
        <f t="shared" si="24"/>
        <v>0</v>
      </c>
      <c r="F58" s="42">
        <f t="shared" si="25"/>
        <v>0</v>
      </c>
      <c r="G58" s="42">
        <f t="shared" si="26"/>
        <v>0</v>
      </c>
      <c r="H58" s="42">
        <f t="shared" si="27"/>
        <v>0</v>
      </c>
    </row>
    <row r="59" spans="1:8" ht="13.5" customHeight="1" x14ac:dyDescent="0.3">
      <c r="A59" s="41" t="s">
        <v>123</v>
      </c>
      <c r="B59" s="39">
        <v>0</v>
      </c>
      <c r="C59" s="42" t="s">
        <v>8</v>
      </c>
      <c r="D59" s="42">
        <f t="shared" si="23"/>
        <v>0</v>
      </c>
      <c r="E59" s="42">
        <f t="shared" si="24"/>
        <v>0</v>
      </c>
      <c r="F59" s="42">
        <f t="shared" si="25"/>
        <v>0</v>
      </c>
      <c r="G59" s="42">
        <f t="shared" si="26"/>
        <v>0</v>
      </c>
      <c r="H59" s="42">
        <f t="shared" si="27"/>
        <v>0</v>
      </c>
    </row>
    <row r="60" spans="1:8" ht="13.5" customHeight="1" x14ac:dyDescent="0.3">
      <c r="A60" s="41" t="s">
        <v>124</v>
      </c>
      <c r="B60" s="39">
        <v>0</v>
      </c>
      <c r="C60" s="42" t="s">
        <v>8</v>
      </c>
      <c r="D60" s="42">
        <f t="shared" si="23"/>
        <v>0</v>
      </c>
      <c r="E60" s="42">
        <f t="shared" si="24"/>
        <v>0</v>
      </c>
      <c r="F60" s="42">
        <f t="shared" si="25"/>
        <v>0</v>
      </c>
      <c r="G60" s="42">
        <f t="shared" si="26"/>
        <v>0</v>
      </c>
      <c r="H60" s="42">
        <f t="shared" si="27"/>
        <v>0</v>
      </c>
    </row>
    <row r="61" spans="1:8" ht="13.5" customHeight="1" x14ac:dyDescent="0.3">
      <c r="A61" s="33" t="s">
        <v>125</v>
      </c>
      <c r="B61" s="36"/>
      <c r="C61" s="34"/>
      <c r="D61" s="32">
        <f t="shared" ref="D61:H61" si="28">SUM(D54:D60)</f>
        <v>0</v>
      </c>
      <c r="E61" s="32">
        <f t="shared" si="28"/>
        <v>0</v>
      </c>
      <c r="F61" s="32">
        <f t="shared" si="28"/>
        <v>0</v>
      </c>
      <c r="G61" s="32">
        <f t="shared" si="28"/>
        <v>0</v>
      </c>
      <c r="H61" s="34">
        <f>SUM(H54:H60)</f>
        <v>0</v>
      </c>
    </row>
    <row r="62" spans="1:8" ht="15.75" customHeight="1" x14ac:dyDescent="0.35">
      <c r="A62" s="48" t="s">
        <v>32</v>
      </c>
      <c r="B62" s="49"/>
      <c r="C62" s="50"/>
      <c r="D62" s="51">
        <f t="shared" ref="D62:H62" si="29">D7</f>
        <v>0</v>
      </c>
      <c r="E62" s="51">
        <f t="shared" si="29"/>
        <v>0</v>
      </c>
      <c r="F62" s="51">
        <f t="shared" si="29"/>
        <v>0</v>
      </c>
      <c r="G62" s="51">
        <f t="shared" si="29"/>
        <v>0</v>
      </c>
      <c r="H62" s="52">
        <f>H7</f>
        <v>0</v>
      </c>
    </row>
    <row r="63" spans="1:8" ht="15.75" customHeight="1" x14ac:dyDescent="0.35">
      <c r="A63" s="48" t="s">
        <v>126</v>
      </c>
      <c r="B63" s="49"/>
      <c r="C63" s="50"/>
      <c r="D63" s="51">
        <f t="shared" ref="D63:H63" si="30">0-((D20+D52)+D61)</f>
        <v>0</v>
      </c>
      <c r="E63" s="51">
        <f t="shared" si="30"/>
        <v>0</v>
      </c>
      <c r="F63" s="51">
        <f t="shared" si="30"/>
        <v>0</v>
      </c>
      <c r="G63" s="51">
        <f t="shared" si="30"/>
        <v>0</v>
      </c>
      <c r="H63" s="52">
        <f>0-(H20+H52+H61)</f>
        <v>0</v>
      </c>
    </row>
    <row r="64" spans="1:8" ht="15.75" customHeight="1" x14ac:dyDescent="0.35">
      <c r="A64" s="53" t="s">
        <v>127</v>
      </c>
      <c r="B64" s="54"/>
      <c r="C64" s="55"/>
      <c r="D64" s="56">
        <f t="shared" ref="D64:H64" si="31">D62+D63</f>
        <v>0</v>
      </c>
      <c r="E64" s="56">
        <f t="shared" si="31"/>
        <v>0</v>
      </c>
      <c r="F64" s="56">
        <f t="shared" si="31"/>
        <v>0</v>
      </c>
      <c r="G64" s="56">
        <f t="shared" si="31"/>
        <v>0</v>
      </c>
      <c r="H64" s="57">
        <f t="shared" si="31"/>
        <v>0</v>
      </c>
    </row>
  </sheetData>
  <mergeCells count="8">
    <mergeCell ref="A22:H22"/>
    <mergeCell ref="A53:H53"/>
    <mergeCell ref="A3:H3"/>
    <mergeCell ref="A1:H1"/>
    <mergeCell ref="A21:C21"/>
    <mergeCell ref="A7:C7"/>
    <mergeCell ref="A20:C20"/>
    <mergeCell ref="A8:H8"/>
  </mergeCells>
  <dataValidations count="1">
    <dataValidation type="list" allowBlank="1" sqref="C9:G19 D7:G7 C54:G60 C23:G51 C4:G6">
      <formula1>"Weekly,Fortnightly,Monthly,Quarterly,Annually"</formula1>
    </dataValidation>
  </dataValidations>
  <pageMargins left="0.7" right="0.7" top="0.75" bottom="0.75" header="0.3" footer="0.3"/>
  <pageSetup paperSize="1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7.26953125" defaultRowHeight="15" customHeight="1" x14ac:dyDescent="0.25"/>
  <cols>
    <col min="1" max="9" width="17.26953125" customWidth="1"/>
  </cols>
  <sheetData>
    <row r="1" spans="1:9" ht="15.75" customHeight="1" x14ac:dyDescent="0.25">
      <c r="A1" s="72" t="s">
        <v>0</v>
      </c>
      <c r="B1" s="70"/>
      <c r="C1" s="70"/>
      <c r="D1" s="70"/>
      <c r="E1" s="70"/>
      <c r="F1" s="70"/>
      <c r="G1" s="70"/>
      <c r="H1" s="70"/>
      <c r="I1" s="73"/>
    </row>
    <row r="2" spans="1:9" ht="15.75" customHeight="1" x14ac:dyDescent="0.3">
      <c r="A2" s="7"/>
      <c r="B2" s="9" t="s">
        <v>3</v>
      </c>
      <c r="C2" s="9" t="s">
        <v>15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16</v>
      </c>
    </row>
    <row r="3" spans="1:9" ht="15.75" customHeight="1" x14ac:dyDescent="0.35">
      <c r="A3" s="69" t="s">
        <v>11</v>
      </c>
      <c r="B3" s="70"/>
      <c r="C3" s="70"/>
      <c r="D3" s="70"/>
      <c r="E3" s="70"/>
      <c r="F3" s="70"/>
      <c r="G3" s="70"/>
      <c r="H3" s="70"/>
      <c r="I3" s="71"/>
    </row>
    <row r="4" spans="1:9" ht="15.75" customHeight="1" x14ac:dyDescent="0.3">
      <c r="A4" s="10" t="s">
        <v>23</v>
      </c>
      <c r="B4" s="11">
        <f>'Your Budget'!B4</f>
        <v>0</v>
      </c>
      <c r="C4" s="12" t="s">
        <v>27</v>
      </c>
      <c r="D4" s="11">
        <f t="shared" ref="D4:D7" si="0">H4/52</f>
        <v>0</v>
      </c>
      <c r="E4" s="11">
        <f t="shared" ref="E4:E7" si="1">H4/26</f>
        <v>0</v>
      </c>
      <c r="F4" s="11">
        <f t="shared" ref="F4:F7" si="2">H4/12</f>
        <v>0</v>
      </c>
      <c r="G4" s="11">
        <f t="shared" ref="G4:G7" si="3">H4/4</f>
        <v>0</v>
      </c>
      <c r="H4" s="11">
        <f>IF(('Your Budget'!C4="Weekly"),(B4*52),IF(('Your Budget'!C39="Fortnightly"),(B4*26),IF(('Your Budget'!C4="Monthly"),(B4*12),IF(('Your Budget'!C4="Quarterly"),(B4*4),IF(('Your Budget'!C4="Annually"),(B4*1),"")))))</f>
        <v>0</v>
      </c>
      <c r="I4" s="13"/>
    </row>
    <row r="5" spans="1:9" ht="15.75" customHeight="1" x14ac:dyDescent="0.3">
      <c r="A5" s="10" t="s">
        <v>35</v>
      </c>
      <c r="B5" s="11" t="e">
        <f>#REF!</f>
        <v>#REF!</v>
      </c>
      <c r="C5" s="12" t="s">
        <v>27</v>
      </c>
      <c r="D5" s="11" t="e">
        <f t="shared" si="0"/>
        <v>#REF!</v>
      </c>
      <c r="E5" s="11" t="e">
        <f t="shared" si="1"/>
        <v>#REF!</v>
      </c>
      <c r="F5" s="11" t="e">
        <f t="shared" si="2"/>
        <v>#REF!</v>
      </c>
      <c r="G5" s="11" t="e">
        <f t="shared" si="3"/>
        <v>#REF!</v>
      </c>
      <c r="H5" s="11" t="e">
        <f>IF((#REF!="Weekly"),(B5*52),IF(('Your Budget'!C40="Fortnightly"),(B5*26),IF((#REF!="Monthly"),(B5*12),IF((#REF!="Quarterly"),(B5*4),IF((#REF!="Annually"),(B5*1),"")))))</f>
        <v>#REF!</v>
      </c>
      <c r="I5" s="13"/>
    </row>
    <row r="6" spans="1:9" ht="15.75" customHeight="1" x14ac:dyDescent="0.3">
      <c r="A6" s="10" t="s">
        <v>40</v>
      </c>
      <c r="B6" s="11">
        <f>'Your Budget'!B6</f>
        <v>0</v>
      </c>
      <c r="C6" s="12" t="s">
        <v>27</v>
      </c>
      <c r="D6" s="11">
        <f t="shared" si="0"/>
        <v>0</v>
      </c>
      <c r="E6" s="11">
        <f t="shared" si="1"/>
        <v>0</v>
      </c>
      <c r="F6" s="11">
        <f t="shared" si="2"/>
        <v>0</v>
      </c>
      <c r="G6" s="11">
        <f t="shared" si="3"/>
        <v>0</v>
      </c>
      <c r="H6" s="11">
        <f>IF(('Your Budget'!C6="Weekly"),(B6*52),IF(('Your Budget'!C41="Fortnightly"),(B6*26),IF(('Your Budget'!C6="Monthly"),(B6*12),IF(('Your Budget'!C6="Quarterly"),(B6*4),IF(('Your Budget'!C6="Annually"),(B6*1),"")))))</f>
        <v>0</v>
      </c>
      <c r="I6" s="13"/>
    </row>
    <row r="7" spans="1:9" ht="15.75" customHeight="1" x14ac:dyDescent="0.3">
      <c r="A7" s="10" t="s">
        <v>43</v>
      </c>
      <c r="B7" s="11" t="e">
        <f>#REF!</f>
        <v>#REF!</v>
      </c>
      <c r="C7" s="12" t="s">
        <v>27</v>
      </c>
      <c r="D7" s="11" t="e">
        <f t="shared" si="0"/>
        <v>#REF!</v>
      </c>
      <c r="E7" s="11" t="e">
        <f t="shared" si="1"/>
        <v>#REF!</v>
      </c>
      <c r="F7" s="11" t="e">
        <f t="shared" si="2"/>
        <v>#REF!</v>
      </c>
      <c r="G7" s="11" t="e">
        <f t="shared" si="3"/>
        <v>#REF!</v>
      </c>
      <c r="H7" s="11" t="e">
        <f>IF((#REF!="Weekly"),(B7*52),IF(('Your Budget'!C42="Fortnightly"),(B7*26),IF((#REF!="Monthly"),(B7*12),IF((#REF!="Quarterly"),(B7*4),IF((#REF!="Annually"),(B7*1),"")))))</f>
        <v>#REF!</v>
      </c>
      <c r="I7" s="13"/>
    </row>
    <row r="8" spans="1:9" ht="15.75" customHeight="1" x14ac:dyDescent="0.3">
      <c r="A8" s="14" t="s">
        <v>48</v>
      </c>
      <c r="B8" s="15"/>
      <c r="C8" s="15"/>
      <c r="D8" s="15"/>
      <c r="E8" s="15"/>
      <c r="F8" s="15"/>
      <c r="G8" s="15"/>
      <c r="H8" s="11" t="e">
        <f>IF((#REF!="Weekly"),(B8*52),IF(('Your Budget'!C43="Fortnightly"),(B8*26),IF((#REF!="Monthly"),(B8*12),IF((#REF!="Quarterly"),(B8*4),IF((#REF!="Annually"),(B8*1),"")))))</f>
        <v>#REF!</v>
      </c>
      <c r="I8" s="13"/>
    </row>
    <row r="9" spans="1:9" ht="15.75" customHeight="1" x14ac:dyDescent="0.3">
      <c r="A9" s="14" t="s">
        <v>56</v>
      </c>
      <c r="B9" s="15"/>
      <c r="C9" s="15"/>
      <c r="D9" s="15"/>
      <c r="E9" s="15"/>
      <c r="F9" s="15"/>
      <c r="G9" s="15"/>
      <c r="H9" s="11" t="e">
        <f>IF((#REF!="Weekly"),(B9*52),IF(('Your Budget'!C44="Fortnightly"),(B9*26),IF((#REF!="Monthly"),(B9*12),IF((#REF!="Quarterly"),(B9*4),IF((#REF!="Annually"),(B9*1),"")))))</f>
        <v>#REF!</v>
      </c>
      <c r="I9" s="13"/>
    </row>
    <row r="10" spans="1:9" ht="15.75" customHeight="1" x14ac:dyDescent="0.3">
      <c r="A10" s="14" t="s">
        <v>56</v>
      </c>
      <c r="B10" s="15"/>
      <c r="C10" s="15"/>
      <c r="D10" s="15"/>
      <c r="E10" s="15"/>
      <c r="F10" s="15"/>
      <c r="G10" s="15"/>
      <c r="H10" s="11" t="e">
        <f>IF((#REF!="Weekly"),(B10*52),IF(('Your Budget'!C45="Fortnightly"),(B10*26),IF((#REF!="Monthly"),(B10*12),IF((#REF!="Quarterly"),(B10*4),IF((#REF!="Annually"),(B10*1),"")))))</f>
        <v>#REF!</v>
      </c>
      <c r="I10" s="13"/>
    </row>
    <row r="11" spans="1:9" ht="15.75" customHeight="1" x14ac:dyDescent="0.3">
      <c r="A11" s="14" t="s">
        <v>62</v>
      </c>
      <c r="B11" s="15"/>
      <c r="C11" s="15"/>
      <c r="D11" s="15"/>
      <c r="E11" s="15"/>
      <c r="F11" s="15"/>
      <c r="G11" s="15"/>
      <c r="H11" s="11" t="e">
        <f>IF((#REF!="Weekly"),(B11*52),IF(('Your Budget'!C46="Fortnightly"),(B11*26),IF((#REF!="Monthly"),(B11*12),IF((#REF!="Quarterly"),(B11*4),IF((#REF!="Annually"),(B11*1),"")))))</f>
        <v>#REF!</v>
      </c>
      <c r="I11" s="13"/>
    </row>
    <row r="12" spans="1:9" ht="15.75" customHeight="1" x14ac:dyDescent="0.3">
      <c r="A12" s="14" t="s">
        <v>65</v>
      </c>
      <c r="B12" s="11" t="e">
        <f t="shared" ref="B12:B15" si="4">#REF!</f>
        <v>#REF!</v>
      </c>
      <c r="C12" s="12" t="s">
        <v>27</v>
      </c>
      <c r="D12" s="11" t="e">
        <f t="shared" ref="D12:D15" si="5">H12/52</f>
        <v>#VALUE!</v>
      </c>
      <c r="E12" s="11" t="e">
        <f t="shared" ref="E12:E15" si="6">H12/26</f>
        <v>#VALUE!</v>
      </c>
      <c r="F12" s="11" t="e">
        <f t="shared" ref="F12:F15" si="7">H12/12</f>
        <v>#VALUE!</v>
      </c>
      <c r="G12" s="11" t="e">
        <f t="shared" ref="G12:G15" si="8">H12/4</f>
        <v>#VALUE!</v>
      </c>
      <c r="H12" s="11" t="str">
        <f>IF(('Your Budget'!C7="Weekly"),(B12*52),IF(('Your Budget'!C47="Fortnightly"),(B12*26),IF(('Your Budget'!C7="Monthly"),(B12*12),IF(('Your Budget'!C7="Quarterly"),(B12*4),IF(('Your Budget'!C7="Annually"),(B12*1),"")))))</f>
        <v/>
      </c>
      <c r="I12" s="13"/>
    </row>
    <row r="13" spans="1:9" ht="15.75" customHeight="1" x14ac:dyDescent="0.3">
      <c r="A13" s="14" t="s">
        <v>65</v>
      </c>
      <c r="B13" s="11" t="e">
        <f t="shared" si="4"/>
        <v>#REF!</v>
      </c>
      <c r="C13" s="12" t="s">
        <v>27</v>
      </c>
      <c r="D13" s="11" t="e">
        <f t="shared" si="5"/>
        <v>#VALUE!</v>
      </c>
      <c r="E13" s="11" t="e">
        <f t="shared" si="6"/>
        <v>#VALUE!</v>
      </c>
      <c r="F13" s="11" t="e">
        <f t="shared" si="7"/>
        <v>#VALUE!</v>
      </c>
      <c r="G13" s="11" t="e">
        <f t="shared" si="8"/>
        <v>#VALUE!</v>
      </c>
      <c r="H13" s="11" t="str">
        <f>IF(('Your Budget'!C8="Weekly"),(B13*52),IF(('Your Budget'!C48="Fortnightly"),(B13*26),IF(('Your Budget'!C8="Monthly"),(B13*12),IF(('Your Budget'!C8="Quarterly"),(B13*4),IF(('Your Budget'!C8="Annually"),(B13*1),"")))))</f>
        <v/>
      </c>
      <c r="I13" s="13"/>
    </row>
    <row r="14" spans="1:9" ht="15.75" customHeight="1" x14ac:dyDescent="0.3">
      <c r="A14" s="16" t="s">
        <v>75</v>
      </c>
      <c r="B14" s="11" t="e">
        <f t="shared" si="4"/>
        <v>#REF!</v>
      </c>
      <c r="C14" s="12" t="s">
        <v>27</v>
      </c>
      <c r="D14" s="11" t="e">
        <f t="shared" si="5"/>
        <v>#REF!</v>
      </c>
      <c r="E14" s="11" t="e">
        <f t="shared" si="6"/>
        <v>#REF!</v>
      </c>
      <c r="F14" s="11" t="e">
        <f t="shared" si="7"/>
        <v>#REF!</v>
      </c>
      <c r="G14" s="11" t="e">
        <f t="shared" si="8"/>
        <v>#REF!</v>
      </c>
      <c r="H14" s="11" t="e">
        <f>IF(('Your Budget'!C9="Weekly"),(B14*52),IF(('Your Budget'!C49="Fortnightly"),(B14*26),IF(('Your Budget'!C9="Monthly"),(B14*12),IF(('Your Budget'!C9="Quarterly"),(B14*4),IF(('Your Budget'!C9="Annually"),(B14*1),"")))))</f>
        <v>#REF!</v>
      </c>
      <c r="I14" s="13"/>
    </row>
    <row r="15" spans="1:9" ht="15.75" customHeight="1" x14ac:dyDescent="0.3">
      <c r="A15" s="16" t="s">
        <v>75</v>
      </c>
      <c r="B15" s="11" t="e">
        <f t="shared" si="4"/>
        <v>#REF!</v>
      </c>
      <c r="C15" s="12" t="s">
        <v>27</v>
      </c>
      <c r="D15" s="11" t="e">
        <f t="shared" si="5"/>
        <v>#REF!</v>
      </c>
      <c r="E15" s="11" t="e">
        <f t="shared" si="6"/>
        <v>#REF!</v>
      </c>
      <c r="F15" s="11" t="e">
        <f t="shared" si="7"/>
        <v>#REF!</v>
      </c>
      <c r="G15" s="11" t="e">
        <f t="shared" si="8"/>
        <v>#REF!</v>
      </c>
      <c r="H15" s="11" t="e">
        <f>IF(('Your Budget'!C10="Weekly"),(B15*52),IF(('Your Budget'!C50="Fortnightly"),(B15*26),IF(('Your Budget'!C10="Monthly"),(B15*12),IF(('Your Budget'!C10="Quarterly"),(B15*4),IF(('Your Budget'!C10="Annually"),(B15*1),"")))))</f>
        <v>#REF!</v>
      </c>
      <c r="I15" s="13"/>
    </row>
    <row r="16" spans="1:9" ht="15.75" customHeight="1" x14ac:dyDescent="0.3">
      <c r="A16" s="74" t="s">
        <v>32</v>
      </c>
      <c r="B16" s="75"/>
      <c r="C16" s="76"/>
      <c r="D16" s="17" t="e">
        <f t="shared" ref="D16:H16" si="9">SUM(D4:D15)</f>
        <v>#REF!</v>
      </c>
      <c r="E16" s="17" t="e">
        <f t="shared" si="9"/>
        <v>#REF!</v>
      </c>
      <c r="F16" s="17" t="e">
        <f t="shared" si="9"/>
        <v>#REF!</v>
      </c>
      <c r="G16" s="17" t="e">
        <f t="shared" si="9"/>
        <v>#REF!</v>
      </c>
      <c r="H16" s="17" t="e">
        <f t="shared" si="9"/>
        <v>#REF!</v>
      </c>
      <c r="I16" s="18" t="s">
        <v>96</v>
      </c>
    </row>
    <row r="17" spans="1:9" ht="15.75" customHeight="1" x14ac:dyDescent="0.35">
      <c r="A17" s="69" t="s">
        <v>36</v>
      </c>
      <c r="B17" s="70"/>
      <c r="C17" s="70"/>
      <c r="D17" s="70"/>
      <c r="E17" s="70"/>
      <c r="F17" s="70"/>
      <c r="G17" s="70"/>
      <c r="H17" s="70"/>
      <c r="I17" s="71"/>
    </row>
    <row r="18" spans="1:9" ht="15.75" customHeight="1" x14ac:dyDescent="0.3">
      <c r="A18" s="19" t="s">
        <v>38</v>
      </c>
      <c r="B18" s="11">
        <f>'Your Budget'!B9</f>
        <v>0</v>
      </c>
      <c r="C18" s="12" t="s">
        <v>6</v>
      </c>
      <c r="D18" s="11">
        <f t="shared" ref="D18:D29" si="10">H18/52</f>
        <v>0</v>
      </c>
      <c r="E18" s="11">
        <f t="shared" ref="E18:E29" si="11">H18/26</f>
        <v>0</v>
      </c>
      <c r="F18" s="11">
        <f t="shared" ref="F18:F29" si="12">H18/12</f>
        <v>0</v>
      </c>
      <c r="G18" s="11">
        <f t="shared" ref="G18:G29" si="13">H18/4</f>
        <v>0</v>
      </c>
      <c r="H18" s="11">
        <f>IF(('Your Budget'!C13="Weekly"),(B18*52),IF(('Your Budget'!C13="Fortnightly"),(B18*26),IF(('Your Budget'!C13="Monthly"),(B18*12),IF(('Your Budget'!C13="Quarterly"),(B18*4),IF(('Your Budget'!C13="Annually"),(B18*1),"")))))</f>
        <v>0</v>
      </c>
      <c r="I18" s="13"/>
    </row>
    <row r="19" spans="1:9" ht="15.75" customHeight="1" x14ac:dyDescent="0.3">
      <c r="A19" s="19" t="s">
        <v>45</v>
      </c>
      <c r="B19" s="11">
        <f>'Your Budget'!B10</f>
        <v>0</v>
      </c>
      <c r="C19" s="12" t="s">
        <v>6</v>
      </c>
      <c r="D19" s="11" t="e">
        <f t="shared" si="10"/>
        <v>#REF!</v>
      </c>
      <c r="E19" s="11" t="e">
        <f t="shared" si="11"/>
        <v>#REF!</v>
      </c>
      <c r="F19" s="11" t="e">
        <f t="shared" si="12"/>
        <v>#REF!</v>
      </c>
      <c r="G19" s="11" t="e">
        <f t="shared" si="13"/>
        <v>#REF!</v>
      </c>
      <c r="H19" s="11" t="e">
        <f t="shared" ref="H19:H20" si="14">IF((#REF!="Weekly"),(B19*52),IF((#REF!="Fortnightly"),(B19*26),IF((#REF!="Monthly"),(B19*12),IF((#REF!="Quarterly"),(B19*4),IF((#REF!="Annually"),(B19*1),"")))))</f>
        <v>#REF!</v>
      </c>
      <c r="I19" s="13"/>
    </row>
    <row r="20" spans="1:9" ht="15.75" customHeight="1" x14ac:dyDescent="0.3">
      <c r="A20" s="19" t="s">
        <v>46</v>
      </c>
      <c r="B20" s="11">
        <f>'Your Budget'!B11</f>
        <v>0</v>
      </c>
      <c r="C20" s="12" t="s">
        <v>6</v>
      </c>
      <c r="D20" s="11" t="e">
        <f t="shared" si="10"/>
        <v>#REF!</v>
      </c>
      <c r="E20" s="11" t="e">
        <f t="shared" si="11"/>
        <v>#REF!</v>
      </c>
      <c r="F20" s="11" t="e">
        <f t="shared" si="12"/>
        <v>#REF!</v>
      </c>
      <c r="G20" s="11" t="e">
        <f t="shared" si="13"/>
        <v>#REF!</v>
      </c>
      <c r="H20" s="11" t="e">
        <f t="shared" si="14"/>
        <v>#REF!</v>
      </c>
      <c r="I20" s="20"/>
    </row>
    <row r="21" spans="1:9" ht="15.75" customHeight="1" x14ac:dyDescent="0.3">
      <c r="A21" s="19" t="s">
        <v>49</v>
      </c>
      <c r="B21" s="11">
        <f>'Your Budget'!B12</f>
        <v>0</v>
      </c>
      <c r="C21" s="12" t="s">
        <v>6</v>
      </c>
      <c r="D21" s="11">
        <f t="shared" si="10"/>
        <v>0</v>
      </c>
      <c r="E21" s="11">
        <f t="shared" si="11"/>
        <v>0</v>
      </c>
      <c r="F21" s="11">
        <f t="shared" si="12"/>
        <v>0</v>
      </c>
      <c r="G21" s="11">
        <f t="shared" si="13"/>
        <v>0</v>
      </c>
      <c r="H21" s="11">
        <f>IF(('Your Budget'!C14="Weekly"),(B21*52),IF(('Your Budget'!C14="Fortnightly"),(B21*26),IF(('Your Budget'!C14="Monthly"),(B21*12),IF(('Your Budget'!C14="Quarterly"),(B21*4),IF(('Your Budget'!C14="Annually"),(B21*1),"")))))</f>
        <v>0</v>
      </c>
      <c r="I21" s="13"/>
    </row>
    <row r="22" spans="1:9" ht="15.75" customHeight="1" x14ac:dyDescent="0.3">
      <c r="A22" s="19" t="s">
        <v>51</v>
      </c>
      <c r="B22" s="11">
        <f>'Your Budget'!B13</f>
        <v>0</v>
      </c>
      <c r="C22" s="12" t="s">
        <v>6</v>
      </c>
      <c r="D22" s="11">
        <f t="shared" si="10"/>
        <v>0</v>
      </c>
      <c r="E22" s="11">
        <f t="shared" si="11"/>
        <v>0</v>
      </c>
      <c r="F22" s="11">
        <f t="shared" si="12"/>
        <v>0</v>
      </c>
      <c r="G22" s="11">
        <f t="shared" si="13"/>
        <v>0</v>
      </c>
      <c r="H22" s="11">
        <f>IF(('Your Budget'!C15="Weekly"),(B22*52),IF(('Your Budget'!C15="Fortnightly"),(B22*26),IF(('Your Budget'!C15="Monthly"),(B22*12),IF(('Your Budget'!C15="Quarterly"),(B22*4),IF(('Your Budget'!C15="Annually"),(B22*1),"")))))</f>
        <v>0</v>
      </c>
      <c r="I22" s="13"/>
    </row>
    <row r="23" spans="1:9" ht="15.75" customHeight="1" x14ac:dyDescent="0.3">
      <c r="A23" s="19" t="s">
        <v>36</v>
      </c>
      <c r="B23" s="11" t="e">
        <f t="shared" ref="B23:B24" si="15">#REF!</f>
        <v>#REF!</v>
      </c>
      <c r="C23" s="12" t="s">
        <v>6</v>
      </c>
      <c r="D23" s="11" t="e">
        <f t="shared" si="10"/>
        <v>#REF!</v>
      </c>
      <c r="E23" s="11" t="e">
        <f t="shared" si="11"/>
        <v>#REF!</v>
      </c>
      <c r="F23" s="11" t="e">
        <f t="shared" si="12"/>
        <v>#REF!</v>
      </c>
      <c r="G23" s="11" t="e">
        <f t="shared" si="13"/>
        <v>#REF!</v>
      </c>
      <c r="H23" s="11" t="e">
        <f>IF(('Your Budget'!C16="Weekly"),(B23*52),IF(('Your Budget'!C16="Fortnightly"),(B23*26),IF(('Your Budget'!C16="Monthly"),(B23*12),IF(('Your Budget'!C16="Quarterly"),(B23*4),IF(('Your Budget'!C16="Annually"),(B23*1),"")))))</f>
        <v>#REF!</v>
      </c>
      <c r="I23" s="20"/>
    </row>
    <row r="24" spans="1:9" ht="15.75" customHeight="1" x14ac:dyDescent="0.3">
      <c r="A24" s="19" t="s">
        <v>36</v>
      </c>
      <c r="B24" s="11" t="e">
        <f t="shared" si="15"/>
        <v>#REF!</v>
      </c>
      <c r="C24" s="12" t="s">
        <v>6</v>
      </c>
      <c r="D24" s="11" t="e">
        <f t="shared" si="10"/>
        <v>#REF!</v>
      </c>
      <c r="E24" s="11" t="e">
        <f t="shared" si="11"/>
        <v>#REF!</v>
      </c>
      <c r="F24" s="11" t="e">
        <f t="shared" si="12"/>
        <v>#REF!</v>
      </c>
      <c r="G24" s="11" t="e">
        <f t="shared" si="13"/>
        <v>#REF!</v>
      </c>
      <c r="H24" s="11" t="e">
        <f>IF(('Your Budget'!C17="Weekly"),(B24*52),IF(('Your Budget'!C17="Fortnightly"),(B24*26),IF(('Your Budget'!C17="Monthly"),(B24*12),IF(('Your Budget'!C17="Quarterly"),(B24*4),IF(('Your Budget'!C17="Annually"),(B24*1),"")))))</f>
        <v>#REF!</v>
      </c>
      <c r="I24" s="13"/>
    </row>
    <row r="25" spans="1:9" ht="15.75" customHeight="1" x14ac:dyDescent="0.3">
      <c r="A25" s="19" t="s">
        <v>53</v>
      </c>
      <c r="B25" s="11">
        <f>'Your Budget'!B14</f>
        <v>0</v>
      </c>
      <c r="C25" s="12" t="s">
        <v>6</v>
      </c>
      <c r="D25" s="11">
        <f t="shared" si="10"/>
        <v>0</v>
      </c>
      <c r="E25" s="11">
        <f t="shared" si="11"/>
        <v>0</v>
      </c>
      <c r="F25" s="11">
        <f t="shared" si="12"/>
        <v>0</v>
      </c>
      <c r="G25" s="11">
        <f t="shared" si="13"/>
        <v>0</v>
      </c>
      <c r="H25" s="11">
        <f>IF(('Your Budget'!C19="Weekly"),(B25*52),IF(('Your Budget'!C19="Fortnightly"),(B25*26),IF(('Your Budget'!C19="Monthly"),(B25*12),IF(('Your Budget'!C19="Quarterly"),(B25*4),IF(('Your Budget'!C19="Annually"),(B25*1),"")))))</f>
        <v>0</v>
      </c>
      <c r="I25" s="13"/>
    </row>
    <row r="26" spans="1:9" ht="15.75" customHeight="1" x14ac:dyDescent="0.3">
      <c r="A26" s="19" t="s">
        <v>54</v>
      </c>
      <c r="B26" s="11">
        <f>'Your Budget'!B15</f>
        <v>0</v>
      </c>
      <c r="C26" s="12" t="s">
        <v>6</v>
      </c>
      <c r="D26" s="11" t="e">
        <f t="shared" si="10"/>
        <v>#VALUE!</v>
      </c>
      <c r="E26" s="11" t="e">
        <f t="shared" si="11"/>
        <v>#VALUE!</v>
      </c>
      <c r="F26" s="11" t="e">
        <f t="shared" si="12"/>
        <v>#VALUE!</v>
      </c>
      <c r="G26" s="11" t="e">
        <f t="shared" si="13"/>
        <v>#VALUE!</v>
      </c>
      <c r="H26" s="11" t="str">
        <f>IF(('Your Budget'!C20="Weekly"),(B26*52),IF(('Your Budget'!C20="Fortnightly"),(B26*26),IF(('Your Budget'!C20="Monthly"),(B26*12),IF(('Your Budget'!C20="Quarterly"),(B26*4),IF(('Your Budget'!C20="Annually"),(B26*1),"")))))</f>
        <v/>
      </c>
      <c r="I26" s="13"/>
    </row>
    <row r="27" spans="1:9" ht="15.75" customHeight="1" x14ac:dyDescent="0.3">
      <c r="A27" s="19" t="s">
        <v>57</v>
      </c>
      <c r="B27" s="11">
        <f>'Your Budget'!B16</f>
        <v>0</v>
      </c>
      <c r="C27" s="12" t="s">
        <v>6</v>
      </c>
      <c r="D27" s="11" t="e">
        <f t="shared" si="10"/>
        <v>#VALUE!</v>
      </c>
      <c r="E27" s="11" t="e">
        <f t="shared" si="11"/>
        <v>#VALUE!</v>
      </c>
      <c r="F27" s="11" t="e">
        <f t="shared" si="12"/>
        <v>#VALUE!</v>
      </c>
      <c r="G27" s="11" t="e">
        <f t="shared" si="13"/>
        <v>#VALUE!</v>
      </c>
      <c r="H27" s="11" t="str">
        <f>IF(('Your Budget'!C22="Weekly"),(B27*52),IF(('Your Budget'!C22="Fortnightly"),(B27*26),IF(('Your Budget'!C22="Monthly"),(B27*12),IF(('Your Budget'!C22="Quarterly"),(B27*4),IF(('Your Budget'!C22="Annually"),(B27*1),"")))))</f>
        <v/>
      </c>
      <c r="I27" s="20"/>
    </row>
    <row r="28" spans="1:9" ht="15.75" customHeight="1" x14ac:dyDescent="0.3">
      <c r="A28" s="19" t="s">
        <v>58</v>
      </c>
      <c r="B28" s="11">
        <f>'Your Budget'!B17</f>
        <v>0</v>
      </c>
      <c r="C28" s="12" t="s">
        <v>6</v>
      </c>
      <c r="D28" s="11">
        <f t="shared" si="10"/>
        <v>0</v>
      </c>
      <c r="E28" s="11">
        <f t="shared" si="11"/>
        <v>0</v>
      </c>
      <c r="F28" s="11">
        <f t="shared" si="12"/>
        <v>0</v>
      </c>
      <c r="G28" s="11">
        <f t="shared" si="13"/>
        <v>0</v>
      </c>
      <c r="H28" s="11">
        <f>IF(('Your Budget'!C23="Weekly"),(B28*52),IF(('Your Budget'!C23="Fortnightly"),(B28*26),IF(('Your Budget'!C23="Monthly"),(B28*12),IF(('Your Budget'!C23="Quarterly"),(B28*4),IF(('Your Budget'!C23="Annually"),(B28*1),"")))))</f>
        <v>0</v>
      </c>
      <c r="I28" s="20"/>
    </row>
    <row r="29" spans="1:9" ht="15.75" customHeight="1" x14ac:dyDescent="0.3">
      <c r="A29" s="19" t="s">
        <v>60</v>
      </c>
      <c r="B29" s="11">
        <f>'Your Budget'!B19</f>
        <v>0</v>
      </c>
      <c r="C29" s="12" t="s">
        <v>6</v>
      </c>
      <c r="D29" s="11">
        <f t="shared" si="10"/>
        <v>0</v>
      </c>
      <c r="E29" s="11">
        <f t="shared" si="11"/>
        <v>0</v>
      </c>
      <c r="F29" s="11">
        <f t="shared" si="12"/>
        <v>0</v>
      </c>
      <c r="G29" s="11">
        <f t="shared" si="13"/>
        <v>0</v>
      </c>
      <c r="H29" s="11">
        <f>IF(('Your Budget'!C24="Weekly"),(B29*52),IF(('Your Budget'!C24="Fortnightly"),(B29*26),IF(('Your Budget'!C24="Monthly"),(B29*12),IF(('Your Budget'!C24="Quarterly"),(B29*4),IF(('Your Budget'!C24="Annually"),(B29*1),"")))))</f>
        <v>0</v>
      </c>
      <c r="I29" s="13"/>
    </row>
    <row r="30" spans="1:9" ht="15.75" customHeight="1" x14ac:dyDescent="0.3">
      <c r="A30" s="74" t="s">
        <v>61</v>
      </c>
      <c r="B30" s="75"/>
      <c r="C30" s="76"/>
      <c r="D30" s="17" t="e">
        <f t="shared" ref="D30:H30" si="16">SUM(D18:D29)</f>
        <v>#REF!</v>
      </c>
      <c r="E30" s="17" t="e">
        <f t="shared" si="16"/>
        <v>#REF!</v>
      </c>
      <c r="F30" s="17" t="e">
        <f t="shared" si="16"/>
        <v>#REF!</v>
      </c>
      <c r="G30" s="17" t="e">
        <f t="shared" si="16"/>
        <v>#REF!</v>
      </c>
      <c r="H30" s="17" t="e">
        <f t="shared" si="16"/>
        <v>#REF!</v>
      </c>
      <c r="I30" s="20"/>
    </row>
    <row r="31" spans="1:9" ht="15.75" customHeight="1" x14ac:dyDescent="0.35">
      <c r="A31" s="69" t="s">
        <v>67</v>
      </c>
      <c r="B31" s="70"/>
      <c r="C31" s="70"/>
      <c r="D31" s="70"/>
      <c r="E31" s="70"/>
      <c r="F31" s="70"/>
      <c r="G31" s="70"/>
      <c r="H31" s="70"/>
      <c r="I31" s="71"/>
    </row>
    <row r="32" spans="1:9" ht="15.75" customHeight="1" x14ac:dyDescent="0.3">
      <c r="A32" s="19" t="s">
        <v>68</v>
      </c>
      <c r="B32" s="11">
        <f>'Your Budget'!B23</f>
        <v>0</v>
      </c>
      <c r="C32" s="12" t="s">
        <v>27</v>
      </c>
      <c r="D32" s="12">
        <f t="shared" ref="D32:D60" si="17">H32/52</f>
        <v>0</v>
      </c>
      <c r="E32" s="12">
        <f t="shared" ref="E32:E60" si="18">H32/26</f>
        <v>0</v>
      </c>
      <c r="F32" s="12">
        <f t="shared" ref="F32:F60" si="19">H32/12</f>
        <v>0</v>
      </c>
      <c r="G32" s="12">
        <f t="shared" ref="G32:G60" si="20">H32/4</f>
        <v>0</v>
      </c>
      <c r="H32" s="11">
        <f>IF(('Your Budget'!C27="Weekly"),(B32*52),IF(('Your Budget'!C27="Fortnightly"),(B32*26),IF(('Your Budget'!C27="Monthly"),(B32*12),IF(('Your Budget'!C27="Quarterly"),(B32*4),IF(('Your Budget'!C27="Annually"),(B32*1),"")))))</f>
        <v>0</v>
      </c>
      <c r="I32" s="13"/>
    </row>
    <row r="33" spans="1:9" ht="15.75" customHeight="1" x14ac:dyDescent="0.3">
      <c r="A33" s="19" t="s">
        <v>71</v>
      </c>
      <c r="B33" s="11">
        <f>'Your Budget'!B24</f>
        <v>0</v>
      </c>
      <c r="C33" s="12" t="s">
        <v>8</v>
      </c>
      <c r="D33" s="12">
        <f t="shared" si="17"/>
        <v>0</v>
      </c>
      <c r="E33" s="12">
        <f t="shared" si="18"/>
        <v>0</v>
      </c>
      <c r="F33" s="12">
        <f t="shared" si="19"/>
        <v>0</v>
      </c>
      <c r="G33" s="12">
        <f t="shared" si="20"/>
        <v>0</v>
      </c>
      <c r="H33" s="11">
        <f>IF(('Your Budget'!C28="Weekly"),(B33*52),IF(('Your Budget'!C28="Fortnightly"),(B33*26),IF(('Your Budget'!C28="Monthly"),(B33*12),IF(('Your Budget'!C28="Quarterly"),(B33*4),IF(('Your Budget'!C28="Annually"),(B33*1),"")))))</f>
        <v>0</v>
      </c>
      <c r="I33" s="13"/>
    </row>
    <row r="34" spans="1:9" ht="15.75" customHeight="1" x14ac:dyDescent="0.3">
      <c r="A34" s="19" t="s">
        <v>73</v>
      </c>
      <c r="B34" s="11">
        <f>'Your Budget'!B25</f>
        <v>0</v>
      </c>
      <c r="C34" s="12" t="s">
        <v>9</v>
      </c>
      <c r="D34" s="12">
        <f t="shared" si="17"/>
        <v>0</v>
      </c>
      <c r="E34" s="12">
        <f t="shared" si="18"/>
        <v>0</v>
      </c>
      <c r="F34" s="12">
        <f t="shared" si="19"/>
        <v>0</v>
      </c>
      <c r="G34" s="12">
        <f t="shared" si="20"/>
        <v>0</v>
      </c>
      <c r="H34" s="11">
        <f>IF(('Your Budget'!C29="Weekly"),(B34*52),IF(('Your Budget'!C29="Fortnightly"),(B34*26),IF(('Your Budget'!C29="Monthly"),(B34*12),IF(('Your Budget'!C29="Quarterly"),(B34*4),IF(('Your Budget'!C29="Annually"),(B34*1),"")))))</f>
        <v>0</v>
      </c>
      <c r="I34" s="13"/>
    </row>
    <row r="35" spans="1:9" ht="15.75" customHeight="1" x14ac:dyDescent="0.3">
      <c r="A35" s="19" t="s">
        <v>74</v>
      </c>
      <c r="B35" s="11">
        <f>'Your Budget'!B26</f>
        <v>0</v>
      </c>
      <c r="C35" s="12" t="s">
        <v>9</v>
      </c>
      <c r="D35" s="12">
        <f t="shared" si="17"/>
        <v>0</v>
      </c>
      <c r="E35" s="12">
        <f t="shared" si="18"/>
        <v>0</v>
      </c>
      <c r="F35" s="12">
        <f t="shared" si="19"/>
        <v>0</v>
      </c>
      <c r="G35" s="12">
        <f t="shared" si="20"/>
        <v>0</v>
      </c>
      <c r="H35" s="11">
        <f>IF(('Your Budget'!C30="Weekly"),(B35*52),IF(('Your Budget'!C30="Fortnightly"),(B35*26),IF(('Your Budget'!C30="Monthly"),(B35*12),IF(('Your Budget'!C30="Quarterly"),(B35*4),IF(('Your Budget'!C30="Annually"),(B35*1),"")))))</f>
        <v>0</v>
      </c>
      <c r="I35" s="13"/>
    </row>
    <row r="36" spans="1:9" ht="15.75" customHeight="1" x14ac:dyDescent="0.3">
      <c r="A36" s="19" t="s">
        <v>76</v>
      </c>
      <c r="B36" s="11">
        <f>'Your Budget'!B27</f>
        <v>0</v>
      </c>
      <c r="C36" s="12" t="s">
        <v>9</v>
      </c>
      <c r="D36" s="12">
        <f t="shared" si="17"/>
        <v>0</v>
      </c>
      <c r="E36" s="12">
        <f t="shared" si="18"/>
        <v>0</v>
      </c>
      <c r="F36" s="12">
        <f t="shared" si="19"/>
        <v>0</v>
      </c>
      <c r="G36" s="12">
        <f t="shared" si="20"/>
        <v>0</v>
      </c>
      <c r="H36" s="11">
        <f>IF(('Your Budget'!C31="Weekly"),(B36*52),IF(('Your Budget'!C31="Fortnightly"),(B36*26),IF(('Your Budget'!C31="Monthly"),(B36*12),IF(('Your Budget'!C31="Quarterly"),(B36*4),IF(('Your Budget'!C31="Annually"),(B36*1),"")))))</f>
        <v>0</v>
      </c>
      <c r="I36" s="13"/>
    </row>
    <row r="37" spans="1:9" ht="15.75" customHeight="1" x14ac:dyDescent="0.3">
      <c r="A37" s="19" t="s">
        <v>78</v>
      </c>
      <c r="B37" s="11">
        <f>'Your Budget'!B28</f>
        <v>0</v>
      </c>
      <c r="C37" s="12" t="s">
        <v>9</v>
      </c>
      <c r="D37" s="12">
        <f t="shared" si="17"/>
        <v>0</v>
      </c>
      <c r="E37" s="12">
        <f t="shared" si="18"/>
        <v>0</v>
      </c>
      <c r="F37" s="12">
        <f t="shared" si="19"/>
        <v>0</v>
      </c>
      <c r="G37" s="12">
        <f t="shared" si="20"/>
        <v>0</v>
      </c>
      <c r="H37" s="11">
        <f>IF(('Your Budget'!C32="Weekly"),(B37*52),IF(('Your Budget'!C32="Fortnightly"),(B37*26),IF(('Your Budget'!C32="Monthly"),(B37*12),IF(('Your Budget'!C32="Quarterly"),(B37*4),IF(('Your Budget'!C32="Annually"),(B37*1),"")))))</f>
        <v>0</v>
      </c>
      <c r="I37" s="13"/>
    </row>
    <row r="38" spans="1:9" ht="15.75" customHeight="1" x14ac:dyDescent="0.3">
      <c r="A38" s="19" t="s">
        <v>79</v>
      </c>
      <c r="B38" s="11">
        <f>'Your Budget'!B29</f>
        <v>0</v>
      </c>
      <c r="C38" s="12" t="s">
        <v>9</v>
      </c>
      <c r="D38" s="12">
        <f t="shared" si="17"/>
        <v>0</v>
      </c>
      <c r="E38" s="12">
        <f t="shared" si="18"/>
        <v>0</v>
      </c>
      <c r="F38" s="12">
        <f t="shared" si="19"/>
        <v>0</v>
      </c>
      <c r="G38" s="12">
        <f t="shared" si="20"/>
        <v>0</v>
      </c>
      <c r="H38" s="11">
        <f>IF(('Your Budget'!C33="Weekly"),(B38*52),IF(('Your Budget'!C33="Fortnightly"),(B38*26),IF(('Your Budget'!C33="Monthly"),(B38*12),IF(('Your Budget'!C33="Quarterly"),(B38*4),IF(('Your Budget'!C33="Annually"),(B38*1),"")))))</f>
        <v>0</v>
      </c>
      <c r="I38" s="13"/>
    </row>
    <row r="39" spans="1:9" ht="15.75" customHeight="1" x14ac:dyDescent="0.3">
      <c r="A39" s="19" t="s">
        <v>80</v>
      </c>
      <c r="B39" s="11">
        <f>'Your Budget'!B30</f>
        <v>0</v>
      </c>
      <c r="C39" s="12" t="s">
        <v>8</v>
      </c>
      <c r="D39" s="12">
        <f t="shared" si="17"/>
        <v>0</v>
      </c>
      <c r="E39" s="12">
        <f t="shared" si="18"/>
        <v>0</v>
      </c>
      <c r="F39" s="12">
        <f t="shared" si="19"/>
        <v>0</v>
      </c>
      <c r="G39" s="12">
        <f t="shared" si="20"/>
        <v>0</v>
      </c>
      <c r="H39" s="11">
        <f>IF(('Your Budget'!C34="Weekly"),(B39*52),IF(('Your Budget'!C34="Fortnightly"),(B39*26),IF(('Your Budget'!C34="Monthly"),(B39*12),IF(('Your Budget'!C34="Quarterly"),(B39*4),IF(('Your Budget'!C34="Annually"),(B39*1),"")))))</f>
        <v>0</v>
      </c>
      <c r="I39" s="13"/>
    </row>
    <row r="40" spans="1:9" ht="15.75" customHeight="1" x14ac:dyDescent="0.3">
      <c r="A40" s="19" t="s">
        <v>82</v>
      </c>
      <c r="B40" s="11">
        <f>'Your Budget'!B31</f>
        <v>0</v>
      </c>
      <c r="C40" s="12" t="s">
        <v>8</v>
      </c>
      <c r="D40" s="12">
        <f t="shared" si="17"/>
        <v>0</v>
      </c>
      <c r="E40" s="12">
        <f t="shared" si="18"/>
        <v>0</v>
      </c>
      <c r="F40" s="12">
        <f t="shared" si="19"/>
        <v>0</v>
      </c>
      <c r="G40" s="12">
        <f t="shared" si="20"/>
        <v>0</v>
      </c>
      <c r="H40" s="11">
        <f>IF(('Your Budget'!C35="Weekly"),(B40*52),IF(('Your Budget'!C35="Fortnightly"),(B40*26),IF(('Your Budget'!C35="Monthly"),(B40*12),IF(('Your Budget'!C35="Quarterly"),(B40*4),IF(('Your Budget'!C35="Annually"),(B40*1),"")))))</f>
        <v>0</v>
      </c>
      <c r="I40" s="13"/>
    </row>
    <row r="41" spans="1:9" ht="15.75" customHeight="1" x14ac:dyDescent="0.3">
      <c r="A41" s="19" t="s">
        <v>83</v>
      </c>
      <c r="B41" s="11">
        <f>'Your Budget'!B32</f>
        <v>0</v>
      </c>
      <c r="C41" s="12" t="s">
        <v>8</v>
      </c>
      <c r="D41" s="12">
        <f t="shared" si="17"/>
        <v>0</v>
      </c>
      <c r="E41" s="12">
        <f t="shared" si="18"/>
        <v>0</v>
      </c>
      <c r="F41" s="12">
        <f t="shared" si="19"/>
        <v>0</v>
      </c>
      <c r="G41" s="12">
        <f t="shared" si="20"/>
        <v>0</v>
      </c>
      <c r="H41" s="11">
        <f>IF(('Your Budget'!C36="Weekly"),(B41*52),IF(('Your Budget'!C36="Fortnightly"),(B41*26),IF(('Your Budget'!C36="Monthly"),(B41*12),IF(('Your Budget'!C36="Quarterly"),(B41*4),IF(('Your Budget'!C36="Annually"),(B41*1),"")))))</f>
        <v>0</v>
      </c>
      <c r="I41" s="20"/>
    </row>
    <row r="42" spans="1:9" ht="15.75" customHeight="1" x14ac:dyDescent="0.3">
      <c r="A42" s="19" t="s">
        <v>85</v>
      </c>
      <c r="B42" s="11">
        <f>'Your Budget'!B33</f>
        <v>0</v>
      </c>
      <c r="C42" s="12" t="s">
        <v>27</v>
      </c>
      <c r="D42" s="12">
        <f t="shared" si="17"/>
        <v>0</v>
      </c>
      <c r="E42" s="12">
        <f t="shared" si="18"/>
        <v>0</v>
      </c>
      <c r="F42" s="12">
        <f t="shared" si="19"/>
        <v>0</v>
      </c>
      <c r="G42" s="12">
        <f t="shared" si="20"/>
        <v>0</v>
      </c>
      <c r="H42" s="11">
        <f>IF(('Your Budget'!C37="Weekly"),(B42*52),IF(('Your Budget'!C37="Fortnightly"),(B42*26),IF(('Your Budget'!C37="Monthly"),(B42*12),IF(('Your Budget'!C37="Quarterly"),(B42*4),IF(('Your Budget'!C37="Annually"),(B42*1),"")))))</f>
        <v>0</v>
      </c>
      <c r="I42" s="13"/>
    </row>
    <row r="43" spans="1:9" ht="15.75" customHeight="1" x14ac:dyDescent="0.3">
      <c r="A43" s="19" t="s">
        <v>86</v>
      </c>
      <c r="B43" s="11">
        <f>'Your Budget'!B34</f>
        <v>0</v>
      </c>
      <c r="C43" s="12" t="s">
        <v>27</v>
      </c>
      <c r="D43" s="12">
        <f t="shared" si="17"/>
        <v>0</v>
      </c>
      <c r="E43" s="12">
        <f t="shared" si="18"/>
        <v>0</v>
      </c>
      <c r="F43" s="12">
        <f t="shared" si="19"/>
        <v>0</v>
      </c>
      <c r="G43" s="12">
        <f t="shared" si="20"/>
        <v>0</v>
      </c>
      <c r="H43" s="11">
        <f>IF(('Your Budget'!C38="Weekly"),(B43*52),IF(('Your Budget'!C38="Fortnightly"),(B43*26),IF(('Your Budget'!C38="Monthly"),(B43*12),IF(('Your Budget'!C38="Quarterly"),(B43*4),IF(('Your Budget'!C38="Annually"),(B43*1),"")))))</f>
        <v>0</v>
      </c>
      <c r="I43" s="13"/>
    </row>
    <row r="44" spans="1:9" ht="15.75" customHeight="1" x14ac:dyDescent="0.3">
      <c r="A44" s="19" t="s">
        <v>89</v>
      </c>
      <c r="B44" s="11">
        <f>'Your Budget'!B35</f>
        <v>0</v>
      </c>
      <c r="C44" s="12" t="s">
        <v>27</v>
      </c>
      <c r="D44" s="12">
        <f t="shared" si="17"/>
        <v>0</v>
      </c>
      <c r="E44" s="12">
        <f t="shared" si="18"/>
        <v>0</v>
      </c>
      <c r="F44" s="12">
        <f t="shared" si="19"/>
        <v>0</v>
      </c>
      <c r="G44" s="12">
        <f t="shared" si="20"/>
        <v>0</v>
      </c>
      <c r="H44" s="11">
        <f>IF(('Your Budget'!C39="Weekly"),(B44*52),IF(('Your Budget'!C39="Fortnightly"),(B44*26),IF(('Your Budget'!C39="Monthly"),(B44*12),IF(('Your Budget'!C39="Quarterly"),(B44*4),IF(('Your Budget'!C39="Annually"),(B44*1),"")))))</f>
        <v>0</v>
      </c>
      <c r="I44" s="13"/>
    </row>
    <row r="45" spans="1:9" ht="15.75" customHeight="1" x14ac:dyDescent="0.3">
      <c r="A45" s="19" t="s">
        <v>90</v>
      </c>
      <c r="B45" s="11">
        <f>'Your Budget'!B36</f>
        <v>0</v>
      </c>
      <c r="C45" s="12" t="s">
        <v>8</v>
      </c>
      <c r="D45" s="12">
        <f t="shared" si="17"/>
        <v>0</v>
      </c>
      <c r="E45" s="12">
        <f t="shared" si="18"/>
        <v>0</v>
      </c>
      <c r="F45" s="12">
        <f t="shared" si="19"/>
        <v>0</v>
      </c>
      <c r="G45" s="12">
        <f t="shared" si="20"/>
        <v>0</v>
      </c>
      <c r="H45" s="11">
        <f>IF(('Your Budget'!C40="Weekly"),(B45*52),IF(('Your Budget'!C40="Fortnightly"),(B45*26),IF(('Your Budget'!C40="Monthly"),(B45*12),IF(('Your Budget'!C40="Quarterly"),(B45*4),IF(('Your Budget'!C40="Annually"),(B45*1),"")))))</f>
        <v>0</v>
      </c>
      <c r="I45" s="13"/>
    </row>
    <row r="46" spans="1:9" ht="15.75" customHeight="1" x14ac:dyDescent="0.3">
      <c r="A46" s="19" t="s">
        <v>92</v>
      </c>
      <c r="B46" s="11">
        <f>'Your Budget'!B37</f>
        <v>0</v>
      </c>
      <c r="C46" s="12" t="s">
        <v>27</v>
      </c>
      <c r="D46" s="12">
        <f t="shared" si="17"/>
        <v>0</v>
      </c>
      <c r="E46" s="12">
        <f t="shared" si="18"/>
        <v>0</v>
      </c>
      <c r="F46" s="12">
        <f t="shared" si="19"/>
        <v>0</v>
      </c>
      <c r="G46" s="12">
        <f t="shared" si="20"/>
        <v>0</v>
      </c>
      <c r="H46" s="11">
        <f>IF(('Your Budget'!C41="Weekly"),(B46*52),IF(('Your Budget'!C41="Fortnightly"),(B46*26),IF(('Your Budget'!C41="Monthly"),(B46*12),IF(('Your Budget'!C41="Quarterly"),(B46*4),IF(('Your Budget'!C41="Annually"),(B46*1),"")))))</f>
        <v>0</v>
      </c>
      <c r="I46" s="20"/>
    </row>
    <row r="47" spans="1:9" ht="15.75" customHeight="1" x14ac:dyDescent="0.3">
      <c r="A47" s="19" t="s">
        <v>93</v>
      </c>
      <c r="B47" s="11">
        <f>'Your Budget'!B38</f>
        <v>0</v>
      </c>
      <c r="C47" s="12" t="s">
        <v>27</v>
      </c>
      <c r="D47" s="12">
        <f t="shared" si="17"/>
        <v>0</v>
      </c>
      <c r="E47" s="12">
        <f t="shared" si="18"/>
        <v>0</v>
      </c>
      <c r="F47" s="12">
        <f t="shared" si="19"/>
        <v>0</v>
      </c>
      <c r="G47" s="12">
        <f t="shared" si="20"/>
        <v>0</v>
      </c>
      <c r="H47" s="11">
        <f>IF(('Your Budget'!C42="Weekly"),(B47*52),IF(('Your Budget'!C42="Fortnightly"),(B47*26),IF(('Your Budget'!C42="Monthly"),(B47*12),IF(('Your Budget'!C42="Quarterly"),(B47*4),IF(('Your Budget'!C42="Annually"),(B47*1),"")))))</f>
        <v>0</v>
      </c>
      <c r="I47" s="13"/>
    </row>
    <row r="48" spans="1:9" ht="15.75" customHeight="1" x14ac:dyDescent="0.3">
      <c r="A48" s="19" t="s">
        <v>94</v>
      </c>
      <c r="B48" s="11">
        <f>'Your Budget'!B39</f>
        <v>0</v>
      </c>
      <c r="C48" s="12" t="s">
        <v>8</v>
      </c>
      <c r="D48" s="12">
        <f t="shared" si="17"/>
        <v>0</v>
      </c>
      <c r="E48" s="12">
        <f t="shared" si="18"/>
        <v>0</v>
      </c>
      <c r="F48" s="12">
        <f t="shared" si="19"/>
        <v>0</v>
      </c>
      <c r="G48" s="12">
        <f t="shared" si="20"/>
        <v>0</v>
      </c>
      <c r="H48" s="11">
        <f>IF(('Your Budget'!C43="Weekly"),(B48*52),IF(('Your Budget'!C43="Fortnightly"),(B48*26),IF(('Your Budget'!C43="Monthly"),(B48*12),IF(('Your Budget'!C43="Quarterly"),(B48*4),IF(('Your Budget'!C43="Annually"),(B48*1),"")))))</f>
        <v>0</v>
      </c>
      <c r="I48" s="13"/>
    </row>
    <row r="49" spans="1:9" ht="15.75" customHeight="1" x14ac:dyDescent="0.3">
      <c r="A49" s="19" t="s">
        <v>97</v>
      </c>
      <c r="B49" s="11">
        <f>'Your Budget'!B40</f>
        <v>0</v>
      </c>
      <c r="C49" s="12" t="s">
        <v>8</v>
      </c>
      <c r="D49" s="12">
        <f t="shared" si="17"/>
        <v>0</v>
      </c>
      <c r="E49" s="12">
        <f t="shared" si="18"/>
        <v>0</v>
      </c>
      <c r="F49" s="12">
        <f t="shared" si="19"/>
        <v>0</v>
      </c>
      <c r="G49" s="12">
        <f t="shared" si="20"/>
        <v>0</v>
      </c>
      <c r="H49" s="11">
        <f>IF(('Your Budget'!C44="Weekly"),(B49*52),IF(('Your Budget'!C44="Fortnightly"),(B49*26),IF(('Your Budget'!C44="Monthly"),(B49*12),IF(('Your Budget'!C44="Quarterly"),(B49*4),IF(('Your Budget'!C44="Annually"),(B49*1),"")))))</f>
        <v>0</v>
      </c>
      <c r="I49" s="13"/>
    </row>
    <row r="50" spans="1:9" ht="15.75" customHeight="1" x14ac:dyDescent="0.3">
      <c r="A50" s="19" t="s">
        <v>98</v>
      </c>
      <c r="B50" s="11">
        <f>'Your Budget'!B41</f>
        <v>0</v>
      </c>
      <c r="C50" s="12" t="s">
        <v>8</v>
      </c>
      <c r="D50" s="12">
        <f t="shared" si="17"/>
        <v>0</v>
      </c>
      <c r="E50" s="12">
        <f t="shared" si="18"/>
        <v>0</v>
      </c>
      <c r="F50" s="12">
        <f t="shared" si="19"/>
        <v>0</v>
      </c>
      <c r="G50" s="12">
        <f t="shared" si="20"/>
        <v>0</v>
      </c>
      <c r="H50" s="11">
        <f>IF(('Your Budget'!C45="Weekly"),(B50*52),IF(('Your Budget'!C45="Fortnightly"),(B50*26),IF(('Your Budget'!C45="Monthly"),(B50*12),IF(('Your Budget'!C45="Quarterly"),(B50*4),IF(('Your Budget'!C45="Annually"),(B50*1),"")))))</f>
        <v>0</v>
      </c>
      <c r="I50" s="13"/>
    </row>
    <row r="51" spans="1:9" ht="15.75" customHeight="1" x14ac:dyDescent="0.3">
      <c r="A51" s="19" t="s">
        <v>100</v>
      </c>
      <c r="B51" s="11">
        <f>'Your Budget'!B42</f>
        <v>0</v>
      </c>
      <c r="C51" s="12" t="s">
        <v>8</v>
      </c>
      <c r="D51" s="12">
        <f t="shared" si="17"/>
        <v>0</v>
      </c>
      <c r="E51" s="12">
        <f t="shared" si="18"/>
        <v>0</v>
      </c>
      <c r="F51" s="12">
        <f t="shared" si="19"/>
        <v>0</v>
      </c>
      <c r="G51" s="12">
        <f t="shared" si="20"/>
        <v>0</v>
      </c>
      <c r="H51" s="11">
        <f>IF(('Your Budget'!C46="Weekly"),(B51*52),IF(('Your Budget'!C46="Fortnightly"),(B51*26),IF(('Your Budget'!C46="Monthly"),(B51*12),IF(('Your Budget'!C46="Quarterly"),(B51*4),IF(('Your Budget'!C46="Annually"),(B51*1),"")))))</f>
        <v>0</v>
      </c>
      <c r="I51" s="13"/>
    </row>
    <row r="52" spans="1:9" ht="15.75" customHeight="1" x14ac:dyDescent="0.3">
      <c r="A52" s="19" t="s">
        <v>101</v>
      </c>
      <c r="B52" s="11">
        <f>'Your Budget'!B43</f>
        <v>0</v>
      </c>
      <c r="C52" s="12" t="s">
        <v>8</v>
      </c>
      <c r="D52" s="12">
        <f t="shared" si="17"/>
        <v>0</v>
      </c>
      <c r="E52" s="12">
        <f t="shared" si="18"/>
        <v>0</v>
      </c>
      <c r="F52" s="12">
        <f t="shared" si="19"/>
        <v>0</v>
      </c>
      <c r="G52" s="12">
        <f t="shared" si="20"/>
        <v>0</v>
      </c>
      <c r="H52" s="11">
        <f>IF(('Your Budget'!C47="Weekly"),(B52*52),IF(('Your Budget'!C47="Fortnightly"),(B52*26),IF(('Your Budget'!C47="Monthly"),(B52*12),IF(('Your Budget'!C47="Quarterly"),(B52*4),IF(('Your Budget'!C47="Annually"),(B52*1),"")))))</f>
        <v>0</v>
      </c>
      <c r="I52" s="13"/>
    </row>
    <row r="53" spans="1:9" ht="15.75" customHeight="1" x14ac:dyDescent="0.3">
      <c r="A53" s="19" t="s">
        <v>103</v>
      </c>
      <c r="B53" s="11">
        <f>'Your Budget'!B44</f>
        <v>0</v>
      </c>
      <c r="C53" s="12" t="s">
        <v>8</v>
      </c>
      <c r="D53" s="12">
        <f t="shared" si="17"/>
        <v>0</v>
      </c>
      <c r="E53" s="12">
        <f t="shared" si="18"/>
        <v>0</v>
      </c>
      <c r="F53" s="12">
        <f t="shared" si="19"/>
        <v>0</v>
      </c>
      <c r="G53" s="12">
        <f t="shared" si="20"/>
        <v>0</v>
      </c>
      <c r="H53" s="11">
        <f>IF(('Your Budget'!C48="Weekly"),(B53*52),IF(('Your Budget'!C48="Fortnightly"),(B53*26),IF(('Your Budget'!C48="Monthly"),(B53*12),IF(('Your Budget'!C48="Quarterly"),(B53*4),IF(('Your Budget'!C48="Annually"),(B53*1),"")))))</f>
        <v>0</v>
      </c>
      <c r="I53" s="13"/>
    </row>
    <row r="54" spans="1:9" ht="15.75" customHeight="1" x14ac:dyDescent="0.3">
      <c r="A54" s="19" t="s">
        <v>104</v>
      </c>
      <c r="B54" s="11">
        <f>'Your Budget'!B45</f>
        <v>0</v>
      </c>
      <c r="C54" s="12" t="s">
        <v>8</v>
      </c>
      <c r="D54" s="12">
        <f t="shared" si="17"/>
        <v>0</v>
      </c>
      <c r="E54" s="12">
        <f t="shared" si="18"/>
        <v>0</v>
      </c>
      <c r="F54" s="12">
        <f t="shared" si="19"/>
        <v>0</v>
      </c>
      <c r="G54" s="12">
        <f t="shared" si="20"/>
        <v>0</v>
      </c>
      <c r="H54" s="11">
        <f>IF(('Your Budget'!C49="Weekly"),(B54*52),IF(('Your Budget'!C49="Fortnightly"),(B54*26),IF(('Your Budget'!C49="Monthly"),(B54*12),IF(('Your Budget'!C49="Quarterly"),(B54*4),IF(('Your Budget'!C49="Annually"),(B54*1),"")))))</f>
        <v>0</v>
      </c>
      <c r="I54" s="13"/>
    </row>
    <row r="55" spans="1:9" ht="15.75" customHeight="1" x14ac:dyDescent="0.3">
      <c r="A55" s="19" t="s">
        <v>105</v>
      </c>
      <c r="B55" s="11">
        <f>'Your Budget'!B46</f>
        <v>0</v>
      </c>
      <c r="C55" s="12" t="s">
        <v>27</v>
      </c>
      <c r="D55" s="12">
        <f t="shared" si="17"/>
        <v>0</v>
      </c>
      <c r="E55" s="12">
        <f t="shared" si="18"/>
        <v>0</v>
      </c>
      <c r="F55" s="12">
        <f t="shared" si="19"/>
        <v>0</v>
      </c>
      <c r="G55" s="12">
        <f t="shared" si="20"/>
        <v>0</v>
      </c>
      <c r="H55" s="11">
        <f>IF(('Your Budget'!C50="Weekly"),(B55*52),IF(('Your Budget'!C50="Fortnightly"),(B55*26),IF(('Your Budget'!C50="Monthly"),(B55*12),IF(('Your Budget'!C50="Quarterly"),(B55*4),IF(('Your Budget'!C50="Annually"),(B55*1),"")))))</f>
        <v>0</v>
      </c>
      <c r="I55" s="13"/>
    </row>
    <row r="56" spans="1:9" ht="15.75" customHeight="1" x14ac:dyDescent="0.3">
      <c r="A56" s="19" t="s">
        <v>107</v>
      </c>
      <c r="B56" s="11">
        <f>'Your Budget'!B47</f>
        <v>0</v>
      </c>
      <c r="C56" s="12" t="s">
        <v>27</v>
      </c>
      <c r="D56" s="12">
        <f t="shared" si="17"/>
        <v>0</v>
      </c>
      <c r="E56" s="12">
        <f t="shared" si="18"/>
        <v>0</v>
      </c>
      <c r="F56" s="12">
        <f t="shared" si="19"/>
        <v>0</v>
      </c>
      <c r="G56" s="12">
        <f t="shared" si="20"/>
        <v>0</v>
      </c>
      <c r="H56" s="11">
        <f>IF(('Your Budget'!C51="Weekly"),(B56*52),IF(('Your Budget'!C51="Fortnightly"),(B56*26),IF(('Your Budget'!C51="Monthly"),(B56*12),IF(('Your Budget'!C51="Quarterly"),(B56*4),IF(('Your Budget'!C51="Annually"),(B56*1),"")))))</f>
        <v>0</v>
      </c>
      <c r="I56" s="13"/>
    </row>
    <row r="57" spans="1:9" ht="15.75" customHeight="1" x14ac:dyDescent="0.3">
      <c r="A57" s="19" t="s">
        <v>108</v>
      </c>
      <c r="B57" s="11">
        <f>'Your Budget'!B48</f>
        <v>0</v>
      </c>
      <c r="C57" s="12" t="s">
        <v>27</v>
      </c>
      <c r="D57" s="12" t="e">
        <f t="shared" si="17"/>
        <v>#VALUE!</v>
      </c>
      <c r="E57" s="12" t="e">
        <f t="shared" si="18"/>
        <v>#VALUE!</v>
      </c>
      <c r="F57" s="12" t="e">
        <f t="shared" si="19"/>
        <v>#VALUE!</v>
      </c>
      <c r="G57" s="12" t="e">
        <f t="shared" si="20"/>
        <v>#VALUE!</v>
      </c>
      <c r="H57" s="11" t="str">
        <f>IF(('Your Budget'!C52="Weekly"),(B57*52),IF(('Your Budget'!C52="Fortnightly"),(B57*26),IF(('Your Budget'!C52="Monthly"),(B57*12),IF(('Your Budget'!C52="Quarterly"),(B57*4),IF(('Your Budget'!C52="Annually"),(B57*1),"")))))</f>
        <v/>
      </c>
      <c r="I57" s="13"/>
    </row>
    <row r="58" spans="1:9" ht="15.75" customHeight="1" x14ac:dyDescent="0.3">
      <c r="A58" s="19" t="s">
        <v>110</v>
      </c>
      <c r="B58" s="11">
        <f>'Your Budget'!B49</f>
        <v>0</v>
      </c>
      <c r="C58" s="12" t="s">
        <v>27</v>
      </c>
      <c r="D58" s="12" t="e">
        <f t="shared" si="17"/>
        <v>#VALUE!</v>
      </c>
      <c r="E58" s="12" t="e">
        <f t="shared" si="18"/>
        <v>#VALUE!</v>
      </c>
      <c r="F58" s="12" t="e">
        <f t="shared" si="19"/>
        <v>#VALUE!</v>
      </c>
      <c r="G58" s="12" t="e">
        <f t="shared" si="20"/>
        <v>#VALUE!</v>
      </c>
      <c r="H58" s="11" t="str">
        <f>IF(('Your Budget'!C53="Weekly"),(B58*52),IF(('Your Budget'!C53="Fortnightly"),(B58*26),IF(('Your Budget'!C53="Monthly"),(B58*12),IF(('Your Budget'!C53="Quarterly"),(B58*4),IF(('Your Budget'!C53="Annually"),(B58*1),"")))))</f>
        <v/>
      </c>
      <c r="I58" s="13"/>
    </row>
    <row r="59" spans="1:9" ht="15.75" customHeight="1" x14ac:dyDescent="0.3">
      <c r="A59" s="19" t="s">
        <v>111</v>
      </c>
      <c r="B59" s="11">
        <f>'Your Budget'!B50</f>
        <v>0</v>
      </c>
      <c r="C59" s="12" t="s">
        <v>27</v>
      </c>
      <c r="D59" s="12">
        <f t="shared" si="17"/>
        <v>0</v>
      </c>
      <c r="E59" s="12">
        <f t="shared" si="18"/>
        <v>0</v>
      </c>
      <c r="F59" s="12">
        <f t="shared" si="19"/>
        <v>0</v>
      </c>
      <c r="G59" s="12">
        <f t="shared" si="20"/>
        <v>0</v>
      </c>
      <c r="H59" s="11">
        <f>IF(('Your Budget'!C54="Weekly"),(B59*52),IF(('Your Budget'!C54="Fortnightly"),(B59*26),IF(('Your Budget'!C54="Monthly"),(B59*12),IF(('Your Budget'!C54="Quarterly"),(B59*4),IF(('Your Budget'!C54="Annually"),(B59*1),"")))))</f>
        <v>0</v>
      </c>
      <c r="I59" s="13"/>
    </row>
    <row r="60" spans="1:9" ht="15.75" customHeight="1" x14ac:dyDescent="0.3">
      <c r="A60" s="19" t="s">
        <v>112</v>
      </c>
      <c r="B60" s="11">
        <f>'Your Budget'!B51</f>
        <v>0</v>
      </c>
      <c r="C60" s="12" t="s">
        <v>6</v>
      </c>
      <c r="D60" s="12">
        <f t="shared" si="17"/>
        <v>0</v>
      </c>
      <c r="E60" s="12">
        <f t="shared" si="18"/>
        <v>0</v>
      </c>
      <c r="F60" s="12">
        <f t="shared" si="19"/>
        <v>0</v>
      </c>
      <c r="G60" s="12">
        <f t="shared" si="20"/>
        <v>0</v>
      </c>
      <c r="H60" s="11">
        <f>IF(('Your Budget'!C55="Weekly"),(B60*52),IF(('Your Budget'!C55="Fortnightly"),(B60*26),IF(('Your Budget'!C55="Monthly"),(B60*12),IF(('Your Budget'!C55="Quarterly"),(B60*4),IF(('Your Budget'!C55="Annually"),(B60*1),"")))))</f>
        <v>0</v>
      </c>
      <c r="I60" s="13"/>
    </row>
    <row r="61" spans="1:9" ht="15.75" customHeight="1" x14ac:dyDescent="0.3">
      <c r="A61" s="22" t="s">
        <v>128</v>
      </c>
      <c r="B61" s="15"/>
      <c r="C61" s="15"/>
      <c r="D61" s="17" t="e">
        <f t="shared" ref="D61:H61" si="21">SUM(D32:D60)</f>
        <v>#VALUE!</v>
      </c>
      <c r="E61" s="17" t="e">
        <f t="shared" si="21"/>
        <v>#VALUE!</v>
      </c>
      <c r="F61" s="17" t="e">
        <f t="shared" si="21"/>
        <v>#VALUE!</v>
      </c>
      <c r="G61" s="17" t="e">
        <f t="shared" si="21"/>
        <v>#VALUE!</v>
      </c>
      <c r="H61" s="17">
        <f t="shared" si="21"/>
        <v>0</v>
      </c>
      <c r="I61" s="13"/>
    </row>
    <row r="62" spans="1:9" ht="15.75" customHeight="1" x14ac:dyDescent="0.35">
      <c r="A62" s="69" t="s">
        <v>117</v>
      </c>
      <c r="B62" s="70"/>
      <c r="C62" s="70"/>
      <c r="D62" s="70"/>
      <c r="E62" s="70"/>
      <c r="F62" s="70"/>
      <c r="G62" s="70"/>
      <c r="H62" s="70"/>
      <c r="I62" s="71"/>
    </row>
    <row r="63" spans="1:9" ht="15.75" customHeight="1" x14ac:dyDescent="0.3">
      <c r="A63" s="14" t="s">
        <v>118</v>
      </c>
      <c r="B63" s="11">
        <f>'Your Budget'!B54</f>
        <v>0</v>
      </c>
      <c r="C63" s="12" t="s">
        <v>8</v>
      </c>
      <c r="D63" s="12">
        <f>H63/52</f>
        <v>0</v>
      </c>
      <c r="E63" s="12">
        <f>H63/26</f>
        <v>0</v>
      </c>
      <c r="F63" s="12">
        <f>H63/12</f>
        <v>0</v>
      </c>
      <c r="G63" s="12">
        <f>H63/4</f>
        <v>0</v>
      </c>
      <c r="H63" s="11">
        <f>IF(('Your Budget'!C58="Weekly"),(B63*52),IF(('Your Budget'!C58="Fortnightly"),(B63*26),IF(('Your Budget'!C58="Monthly"),(B63*12),IF(('Your Budget'!C58="Quarterly"),(B63*4),IF(('Your Budget'!C58="Annually"),(B63*1),"")))))</f>
        <v>0</v>
      </c>
      <c r="I63" s="13"/>
    </row>
    <row r="64" spans="1:9" ht="15.75" customHeight="1" x14ac:dyDescent="0.3">
      <c r="A64" s="14" t="s">
        <v>129</v>
      </c>
      <c r="B64" s="15"/>
      <c r="C64" s="15"/>
      <c r="D64" s="15"/>
      <c r="E64" s="15"/>
      <c r="F64" s="15"/>
      <c r="G64" s="15"/>
      <c r="H64" s="11">
        <f>IF(('Your Budget'!C59="Weekly"),(B64*52),IF(('Your Budget'!C59="Fortnightly"),(B64*26),IF(('Your Budget'!C59="Monthly"),(B64*12),IF(('Your Budget'!C59="Quarterly"),(B64*4),IF(('Your Budget'!C59="Annually"),(B64*1),"")))))</f>
        <v>0</v>
      </c>
      <c r="I64" s="13"/>
    </row>
    <row r="65" spans="1:9" ht="15.75" customHeight="1" x14ac:dyDescent="0.3">
      <c r="A65" s="14" t="s">
        <v>119</v>
      </c>
      <c r="B65" s="11">
        <f>'Your Budget'!B55</f>
        <v>0</v>
      </c>
      <c r="C65" s="12" t="s">
        <v>8</v>
      </c>
      <c r="D65" s="12">
        <f t="shared" ref="D65:D70" si="22">H65/52</f>
        <v>0</v>
      </c>
      <c r="E65" s="12">
        <f t="shared" ref="E65:E70" si="23">H65/26</f>
        <v>0</v>
      </c>
      <c r="F65" s="12">
        <f t="shared" ref="F65:F70" si="24">H65/12</f>
        <v>0</v>
      </c>
      <c r="G65" s="12">
        <f t="shared" ref="G65:G70" si="25">H65/4</f>
        <v>0</v>
      </c>
      <c r="H65" s="11">
        <f>IF(('Your Budget'!C60="Weekly"),(B65*52),IF(('Your Budget'!C60="Fortnightly"),(B65*26),IF(('Your Budget'!C60="Monthly"),(B65*12),IF(('Your Budget'!C60="Quarterly"),(B65*4),IF(('Your Budget'!C60="Annually"),(B65*1),"")))))</f>
        <v>0</v>
      </c>
      <c r="I65" s="13"/>
    </row>
    <row r="66" spans="1:9" ht="15.75" customHeight="1" x14ac:dyDescent="0.3">
      <c r="A66" s="14" t="s">
        <v>120</v>
      </c>
      <c r="B66" s="11">
        <f>'Your Budget'!B56</f>
        <v>0</v>
      </c>
      <c r="C66" s="12" t="s">
        <v>8</v>
      </c>
      <c r="D66" s="12" t="e">
        <f t="shared" si="22"/>
        <v>#VALUE!</v>
      </c>
      <c r="E66" s="12" t="e">
        <f t="shared" si="23"/>
        <v>#VALUE!</v>
      </c>
      <c r="F66" s="12" t="e">
        <f t="shared" si="24"/>
        <v>#VALUE!</v>
      </c>
      <c r="G66" s="12" t="e">
        <f t="shared" si="25"/>
        <v>#VALUE!</v>
      </c>
      <c r="H66" s="11" t="str">
        <f>IF(('Your Budget'!C61="Weekly"),(B66*52),IF(('Your Budget'!C61="Fortnightly"),(B66*26),IF(('Your Budget'!C61="Monthly"),(B66*12),IF(('Your Budget'!C61="Quarterly"),(B66*4),IF(('Your Budget'!C61="Annually"),(B66*1),"")))))</f>
        <v/>
      </c>
      <c r="I66" s="13"/>
    </row>
    <row r="67" spans="1:9" ht="15.75" customHeight="1" x14ac:dyDescent="0.3">
      <c r="A67" s="14" t="s">
        <v>121</v>
      </c>
      <c r="B67" s="11">
        <f>'Your Budget'!B57</f>
        <v>0</v>
      </c>
      <c r="C67" s="12" t="s">
        <v>8</v>
      </c>
      <c r="D67" s="12" t="e">
        <f t="shared" si="22"/>
        <v>#VALUE!</v>
      </c>
      <c r="E67" s="12" t="e">
        <f t="shared" si="23"/>
        <v>#VALUE!</v>
      </c>
      <c r="F67" s="12" t="e">
        <f t="shared" si="24"/>
        <v>#VALUE!</v>
      </c>
      <c r="G67" s="12" t="e">
        <f t="shared" si="25"/>
        <v>#VALUE!</v>
      </c>
      <c r="H67" s="11" t="str">
        <f>IF(('Your Budget'!C62="Weekly"),(B67*52),IF(('Your Budget'!C62="Fortnightly"),(B67*26),IF(('Your Budget'!C62="Monthly"),(B67*12),IF(('Your Budget'!C62="Quarterly"),(B67*4),IF(('Your Budget'!C62="Annually"),(B67*1),"")))))</f>
        <v/>
      </c>
      <c r="I67" s="13"/>
    </row>
    <row r="68" spans="1:9" ht="15.75" customHeight="1" x14ac:dyDescent="0.3">
      <c r="A68" s="14" t="s">
        <v>122</v>
      </c>
      <c r="B68" s="11">
        <f>'Your Budget'!B58</f>
        <v>0</v>
      </c>
      <c r="C68" s="12" t="s">
        <v>8</v>
      </c>
      <c r="D68" s="12" t="e">
        <f t="shared" si="22"/>
        <v>#VALUE!</v>
      </c>
      <c r="E68" s="12" t="e">
        <f t="shared" si="23"/>
        <v>#VALUE!</v>
      </c>
      <c r="F68" s="12" t="e">
        <f t="shared" si="24"/>
        <v>#VALUE!</v>
      </c>
      <c r="G68" s="12" t="e">
        <f t="shared" si="25"/>
        <v>#VALUE!</v>
      </c>
      <c r="H68" s="11" t="str">
        <f>IF(('Your Budget'!C63="Weekly"),(B68*52),IF(('Your Budget'!C63="Fortnightly"),(B68*26),IF(('Your Budget'!C63="Monthly"),(B68*12),IF(('Your Budget'!C63="Quarterly"),(B68*4),IF(('Your Budget'!C63="Annually"),(B68*1),"")))))</f>
        <v/>
      </c>
      <c r="I68" s="13"/>
    </row>
    <row r="69" spans="1:9" ht="15.75" customHeight="1" x14ac:dyDescent="0.3">
      <c r="A69" s="14" t="s">
        <v>123</v>
      </c>
      <c r="B69" s="11">
        <f>'Your Budget'!B59</f>
        <v>0</v>
      </c>
      <c r="C69" s="12" t="s">
        <v>8</v>
      </c>
      <c r="D69" s="12" t="e">
        <f t="shared" si="22"/>
        <v>#VALUE!</v>
      </c>
      <c r="E69" s="12" t="e">
        <f t="shared" si="23"/>
        <v>#VALUE!</v>
      </c>
      <c r="F69" s="12" t="e">
        <f t="shared" si="24"/>
        <v>#VALUE!</v>
      </c>
      <c r="G69" s="12" t="e">
        <f t="shared" si="25"/>
        <v>#VALUE!</v>
      </c>
      <c r="H69" s="11" t="str">
        <f>IF(('Your Budget'!C64="Weekly"),(B69*52),IF(('Your Budget'!C64="Fortnightly"),(B69*26),IF(('Your Budget'!C64="Monthly"),(B69*12),IF(('Your Budget'!C64="Quarterly"),(B69*4),IF(('Your Budget'!C64="Annually"),(B69*1),"")))))</f>
        <v/>
      </c>
      <c r="I69" s="13"/>
    </row>
    <row r="70" spans="1:9" ht="15.75" customHeight="1" x14ac:dyDescent="0.3">
      <c r="A70" s="14" t="s">
        <v>124</v>
      </c>
      <c r="B70" s="11">
        <f>'Your Budget'!B60</f>
        <v>0</v>
      </c>
      <c r="C70" s="12" t="s">
        <v>8</v>
      </c>
      <c r="D70" s="12" t="e">
        <f t="shared" si="22"/>
        <v>#VALUE!</v>
      </c>
      <c r="E70" s="12" t="e">
        <f t="shared" si="23"/>
        <v>#VALUE!</v>
      </c>
      <c r="F70" s="12" t="e">
        <f t="shared" si="24"/>
        <v>#VALUE!</v>
      </c>
      <c r="G70" s="12" t="e">
        <f t="shared" si="25"/>
        <v>#VALUE!</v>
      </c>
      <c r="H70" s="11" t="str">
        <f>IF(('Your Budget'!C65="Weekly"),(B70*52),IF(('Your Budget'!C65="Fortnightly"),(B70*26),IF(('Your Budget'!C65="Monthly"),(B70*12),IF(('Your Budget'!C65="Quarterly"),(B70*4),IF(('Your Budget'!C65="Annually"),(B70*1),"")))))</f>
        <v/>
      </c>
      <c r="I70" s="13"/>
    </row>
    <row r="71" spans="1:9" ht="15.75" customHeight="1" x14ac:dyDescent="0.3">
      <c r="A71" s="14" t="s">
        <v>130</v>
      </c>
      <c r="B71" s="15"/>
      <c r="C71" s="15"/>
      <c r="D71" s="15"/>
      <c r="E71" s="15"/>
      <c r="F71" s="15"/>
      <c r="G71" s="15"/>
      <c r="H71" s="11" t="str">
        <f>IF(('Your Budget'!C66="Weekly"),(B71*52),IF(('Your Budget'!C66="Fortnightly"),(B71*26),IF(('Your Budget'!C66="Monthly"),(B71*12),IF(('Your Budget'!C66="Quarterly"),(B71*4),IF(('Your Budget'!C66="Annually"),(B71*1),"")))))</f>
        <v/>
      </c>
      <c r="I71" s="13"/>
    </row>
    <row r="72" spans="1:9" ht="15.75" customHeight="1" x14ac:dyDescent="0.3">
      <c r="A72" s="14" t="s">
        <v>131</v>
      </c>
      <c r="B72" s="15"/>
      <c r="C72" s="15"/>
      <c r="D72" s="15"/>
      <c r="E72" s="15"/>
      <c r="F72" s="15"/>
      <c r="G72" s="15"/>
      <c r="H72" s="11" t="str">
        <f>IF(('Your Budget'!C67="Weekly"),(B72*52),IF(('Your Budget'!C67="Fortnightly"),(B72*26),IF(('Your Budget'!C67="Monthly"),(B72*12),IF(('Your Budget'!C67="Quarterly"),(B72*4),IF(('Your Budget'!C67="Annually"),(B72*1),"")))))</f>
        <v/>
      </c>
      <c r="I72" s="13"/>
    </row>
    <row r="73" spans="1:9" ht="15.75" customHeight="1" x14ac:dyDescent="0.3">
      <c r="A73" s="14" t="s">
        <v>131</v>
      </c>
      <c r="B73" s="15"/>
      <c r="C73" s="15"/>
      <c r="D73" s="15"/>
      <c r="E73" s="15"/>
      <c r="F73" s="15"/>
      <c r="G73" s="15"/>
      <c r="H73" s="11" t="str">
        <f>IF(('Your Budget'!C68="Weekly"),(B73*52),IF(('Your Budget'!C68="Fortnightly"),(B73*26),IF(('Your Budget'!C68="Monthly"),(B73*12),IF(('Your Budget'!C68="Quarterly"),(B73*4),IF(('Your Budget'!C68="Annually"),(B73*1),"")))))</f>
        <v/>
      </c>
      <c r="I73" s="13"/>
    </row>
    <row r="74" spans="1:9" ht="15.75" customHeight="1" x14ac:dyDescent="0.3">
      <c r="A74" s="14" t="s">
        <v>131</v>
      </c>
      <c r="B74" s="15"/>
      <c r="C74" s="15"/>
      <c r="D74" s="15"/>
      <c r="E74" s="15"/>
      <c r="F74" s="15"/>
      <c r="G74" s="15"/>
      <c r="H74" s="11" t="str">
        <f>IF(('Your Budget'!C69="Weekly"),(B74*52),IF(('Your Budget'!C69="Fortnightly"),(B74*26),IF(('Your Budget'!C69="Monthly"),(B74*12),IF(('Your Budget'!C69="Quarterly"),(B74*4),IF(('Your Budget'!C69="Annually"),(B74*1),"")))))</f>
        <v/>
      </c>
      <c r="I74" s="13"/>
    </row>
    <row r="75" spans="1:9" ht="15.75" customHeight="1" x14ac:dyDescent="0.3">
      <c r="A75" s="14" t="s">
        <v>131</v>
      </c>
      <c r="B75" s="15"/>
      <c r="C75" s="15"/>
      <c r="D75" s="15"/>
      <c r="E75" s="15"/>
      <c r="F75" s="15"/>
      <c r="G75" s="15"/>
      <c r="H75" s="11" t="str">
        <f>IF(('Your Budget'!C70="Weekly"),(B75*52),IF(('Your Budget'!C70="Fortnightly"),(B75*26),IF(('Your Budget'!C70="Monthly"),(B75*12),IF(('Your Budget'!C70="Quarterly"),(B75*4),IF(('Your Budget'!C70="Annually"),(B75*1),"")))))</f>
        <v/>
      </c>
      <c r="I75" s="13"/>
    </row>
    <row r="76" spans="1:9" ht="15.75" customHeight="1" x14ac:dyDescent="0.3">
      <c r="A76" s="14" t="s">
        <v>132</v>
      </c>
      <c r="B76" s="15"/>
      <c r="C76" s="15"/>
      <c r="D76" s="15"/>
      <c r="E76" s="15"/>
      <c r="F76" s="15"/>
      <c r="G76" s="15"/>
      <c r="H76" s="11" t="str">
        <f>IF(('Your Budget'!C71="Weekly"),(B76*52),IF(('Your Budget'!C71="Fortnightly"),(B76*26),IF(('Your Budget'!C71="Monthly"),(B76*12),IF(('Your Budget'!C71="Quarterly"),(B76*4),IF(('Your Budget'!C71="Annually"),(B76*1),"")))))</f>
        <v/>
      </c>
      <c r="I76" s="13"/>
    </row>
    <row r="77" spans="1:9" ht="15.75" customHeight="1" x14ac:dyDescent="0.3">
      <c r="A77" s="14" t="s">
        <v>133</v>
      </c>
      <c r="B77" s="15"/>
      <c r="C77" s="15"/>
      <c r="D77" s="15"/>
      <c r="E77" s="15"/>
      <c r="F77" s="15"/>
      <c r="G77" s="15"/>
      <c r="H77" s="11" t="str">
        <f>IF(('Your Budget'!C72="Weekly"),(B77*52),IF(('Your Budget'!C72="Fortnightly"),(B77*26),IF(('Your Budget'!C72="Monthly"),(B77*12),IF(('Your Budget'!C72="Quarterly"),(B77*4),IF(('Your Budget'!C72="Annually"),(B77*1),"")))))</f>
        <v/>
      </c>
      <c r="I77" s="13"/>
    </row>
    <row r="78" spans="1:9" ht="15.75" customHeight="1" x14ac:dyDescent="0.3">
      <c r="A78" s="14" t="s">
        <v>134</v>
      </c>
      <c r="B78" s="15"/>
      <c r="C78" s="15"/>
      <c r="D78" s="15"/>
      <c r="E78" s="15"/>
      <c r="F78" s="15"/>
      <c r="G78" s="15"/>
      <c r="H78" s="11" t="str">
        <f>IF(('Your Budget'!C73="Weekly"),(B78*52),IF(('Your Budget'!C73="Fortnightly"),(B78*26),IF(('Your Budget'!C73="Monthly"),(B78*12),IF(('Your Budget'!C73="Quarterly"),(B78*4),IF(('Your Budget'!C73="Annually"),(B78*1),"")))))</f>
        <v/>
      </c>
      <c r="I78" s="13"/>
    </row>
    <row r="79" spans="1:9" ht="15.75" customHeight="1" x14ac:dyDescent="0.3">
      <c r="A79" s="22" t="s">
        <v>125</v>
      </c>
      <c r="B79" s="15"/>
      <c r="C79" s="15"/>
      <c r="D79" s="17" t="e">
        <f t="shared" ref="D79:H79" si="26">SUM(D63:D70)</f>
        <v>#VALUE!</v>
      </c>
      <c r="E79" s="17" t="e">
        <f t="shared" si="26"/>
        <v>#VALUE!</v>
      </c>
      <c r="F79" s="17" t="e">
        <f t="shared" si="26"/>
        <v>#VALUE!</v>
      </c>
      <c r="G79" s="17" t="e">
        <f t="shared" si="26"/>
        <v>#VALUE!</v>
      </c>
      <c r="H79" s="17">
        <f t="shared" si="26"/>
        <v>0</v>
      </c>
      <c r="I79" s="13"/>
    </row>
    <row r="80" spans="1:9" ht="15.75" customHeight="1" x14ac:dyDescent="0.35">
      <c r="A80" s="23" t="s">
        <v>32</v>
      </c>
      <c r="B80" s="24"/>
      <c r="C80" s="24"/>
      <c r="D80" s="25" t="e">
        <f t="shared" ref="D80:H80" si="27">D16</f>
        <v>#REF!</v>
      </c>
      <c r="E80" s="25" t="e">
        <f t="shared" si="27"/>
        <v>#REF!</v>
      </c>
      <c r="F80" s="25" t="e">
        <f t="shared" si="27"/>
        <v>#REF!</v>
      </c>
      <c r="G80" s="25" t="e">
        <f t="shared" si="27"/>
        <v>#REF!</v>
      </c>
      <c r="H80" s="25" t="e">
        <f t="shared" si="27"/>
        <v>#REF!</v>
      </c>
      <c r="I80" s="24"/>
    </row>
    <row r="81" spans="1:9" ht="15.75" customHeight="1" x14ac:dyDescent="0.35">
      <c r="A81" s="23" t="s">
        <v>126</v>
      </c>
      <c r="B81" s="24"/>
      <c r="C81" s="24"/>
      <c r="D81" s="25" t="e">
        <f t="shared" ref="D81:H81" si="28">0-((D30+D61)+D79)</f>
        <v>#REF!</v>
      </c>
      <c r="E81" s="25" t="e">
        <f t="shared" si="28"/>
        <v>#REF!</v>
      </c>
      <c r="F81" s="25" t="e">
        <f t="shared" si="28"/>
        <v>#REF!</v>
      </c>
      <c r="G81" s="25" t="e">
        <f t="shared" si="28"/>
        <v>#REF!</v>
      </c>
      <c r="H81" s="25" t="e">
        <f t="shared" si="28"/>
        <v>#REF!</v>
      </c>
      <c r="I81" s="24"/>
    </row>
    <row r="82" spans="1:9" ht="15.75" customHeight="1" x14ac:dyDescent="0.35">
      <c r="A82" s="26" t="s">
        <v>127</v>
      </c>
      <c r="B82" s="27"/>
      <c r="C82" s="27"/>
      <c r="D82" s="28" t="e">
        <f t="shared" ref="D82:H82" si="29">D80+D81</f>
        <v>#REF!</v>
      </c>
      <c r="E82" s="28" t="e">
        <f t="shared" si="29"/>
        <v>#REF!</v>
      </c>
      <c r="F82" s="28" t="e">
        <f t="shared" si="29"/>
        <v>#REF!</v>
      </c>
      <c r="G82" s="28" t="e">
        <f t="shared" si="29"/>
        <v>#REF!</v>
      </c>
      <c r="H82" s="28" t="e">
        <f t="shared" si="29"/>
        <v>#REF!</v>
      </c>
      <c r="I82" s="27"/>
    </row>
    <row r="83" spans="1:9" ht="15.75" customHeight="1" x14ac:dyDescent="0.25"/>
    <row r="84" spans="1:9" ht="15.75" customHeight="1" x14ac:dyDescent="0.25"/>
    <row r="85" spans="1:9" ht="15.75" customHeight="1" x14ac:dyDescent="0.25"/>
    <row r="86" spans="1:9" ht="15.75" customHeight="1" x14ac:dyDescent="0.25"/>
    <row r="87" spans="1:9" ht="15.75" customHeight="1" x14ac:dyDescent="0.25"/>
    <row r="88" spans="1:9" ht="15.75" customHeight="1" x14ac:dyDescent="0.25"/>
    <row r="89" spans="1:9" ht="15.75" customHeight="1" x14ac:dyDescent="0.25"/>
    <row r="90" spans="1:9" ht="15.75" customHeight="1" x14ac:dyDescent="0.25"/>
    <row r="91" spans="1:9" ht="15.75" customHeight="1" x14ac:dyDescent="0.25"/>
    <row r="92" spans="1:9" ht="15.75" customHeight="1" x14ac:dyDescent="0.25"/>
    <row r="93" spans="1:9" ht="15.75" customHeight="1" x14ac:dyDescent="0.25"/>
    <row r="94" spans="1:9" ht="15.75" customHeight="1" x14ac:dyDescent="0.25"/>
    <row r="95" spans="1:9" ht="15.75" customHeight="1" x14ac:dyDescent="0.25"/>
    <row r="96" spans="1:9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31:I31"/>
    <mergeCell ref="A62:I62"/>
    <mergeCell ref="A1:I1"/>
    <mergeCell ref="A3:I3"/>
    <mergeCell ref="A16:C16"/>
    <mergeCell ref="A17:I17"/>
    <mergeCell ref="A30:C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7.26953125" defaultRowHeight="15" customHeight="1" x14ac:dyDescent="0.25"/>
  <cols>
    <col min="1" max="1" width="38.54296875" customWidth="1"/>
    <col min="2" max="14" width="17.26953125" customWidth="1"/>
  </cols>
  <sheetData>
    <row r="1" spans="1:14" ht="15.75" customHeight="1" x14ac:dyDescent="0.3">
      <c r="A1" s="1"/>
      <c r="B1" s="2" t="s">
        <v>1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3"/>
    </row>
    <row r="2" spans="1:14" ht="15.75" customHeight="1" x14ac:dyDescent="0.25">
      <c r="A2" s="4" t="s">
        <v>2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3"/>
    </row>
    <row r="3" spans="1:14" ht="15.75" customHeight="1" x14ac:dyDescent="0.25">
      <c r="A3" s="6" t="s">
        <v>4</v>
      </c>
      <c r="B3" s="5">
        <f>Working!F6+F7</f>
        <v>0</v>
      </c>
      <c r="C3" s="5">
        <f t="shared" ref="C3:M3" si="0">B3</f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0</v>
      </c>
      <c r="M3" s="5">
        <f t="shared" si="0"/>
        <v>0</v>
      </c>
      <c r="N3" s="3"/>
    </row>
    <row r="4" spans="1:14" ht="15.75" customHeight="1" x14ac:dyDescent="0.25">
      <c r="A4" s="4" t="s">
        <v>12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3"/>
    </row>
    <row r="5" spans="1:14" ht="15.75" customHeight="1" x14ac:dyDescent="0.25">
      <c r="A5" s="8" t="s">
        <v>13</v>
      </c>
      <c r="B5" s="5">
        <f>Working!F4</f>
        <v>0</v>
      </c>
      <c r="C5" s="5">
        <f t="shared" ref="C5:M5" si="1">B5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  <c r="I5" s="5">
        <f t="shared" si="1"/>
        <v>0</v>
      </c>
      <c r="J5" s="5">
        <f t="shared" si="1"/>
        <v>0</v>
      </c>
      <c r="K5" s="5">
        <f t="shared" si="1"/>
        <v>0</v>
      </c>
      <c r="L5" s="5">
        <f t="shared" si="1"/>
        <v>0</v>
      </c>
      <c r="M5" s="5">
        <f t="shared" si="1"/>
        <v>0</v>
      </c>
      <c r="N5" s="3"/>
    </row>
    <row r="6" spans="1:14" ht="15.75" customHeight="1" x14ac:dyDescent="0.25">
      <c r="A6" s="8" t="s">
        <v>14</v>
      </c>
      <c r="B6" s="5" t="e">
        <f>Working!F5</f>
        <v>#REF!</v>
      </c>
      <c r="C6" s="5" t="e">
        <f t="shared" ref="C6:M6" si="2">B6</f>
        <v>#REF!</v>
      </c>
      <c r="D6" s="5" t="e">
        <f t="shared" si="2"/>
        <v>#REF!</v>
      </c>
      <c r="E6" s="5" t="e">
        <f t="shared" si="2"/>
        <v>#REF!</v>
      </c>
      <c r="F6" s="5" t="e">
        <f t="shared" si="2"/>
        <v>#REF!</v>
      </c>
      <c r="G6" s="5" t="e">
        <f t="shared" si="2"/>
        <v>#REF!</v>
      </c>
      <c r="H6" s="5" t="e">
        <f t="shared" si="2"/>
        <v>#REF!</v>
      </c>
      <c r="I6" s="5" t="e">
        <f t="shared" si="2"/>
        <v>#REF!</v>
      </c>
      <c r="J6" s="5" t="e">
        <f t="shared" si="2"/>
        <v>#REF!</v>
      </c>
      <c r="K6" s="5" t="e">
        <f t="shared" si="2"/>
        <v>#REF!</v>
      </c>
      <c r="L6" s="5" t="e">
        <f t="shared" si="2"/>
        <v>#REF!</v>
      </c>
      <c r="M6" s="5" t="e">
        <f t="shared" si="2"/>
        <v>#REF!</v>
      </c>
      <c r="N6" s="3"/>
    </row>
    <row r="7" spans="1:14" ht="15.75" customHeight="1" x14ac:dyDescent="0.25">
      <c r="A7" s="4" t="s">
        <v>17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3"/>
    </row>
    <row r="8" spans="1:14" ht="15.75" customHeight="1" x14ac:dyDescent="0.25">
      <c r="A8" s="6" t="s">
        <v>18</v>
      </c>
      <c r="B8" s="5">
        <f>Working!F55</f>
        <v>0</v>
      </c>
      <c r="C8" s="5">
        <f t="shared" ref="C8:M8" si="3">B8</f>
        <v>0</v>
      </c>
      <c r="D8" s="5">
        <f t="shared" si="3"/>
        <v>0</v>
      </c>
      <c r="E8" s="5">
        <f t="shared" si="3"/>
        <v>0</v>
      </c>
      <c r="F8" s="5">
        <f t="shared" si="3"/>
        <v>0</v>
      </c>
      <c r="G8" s="5">
        <f t="shared" si="3"/>
        <v>0</v>
      </c>
      <c r="H8" s="5">
        <f t="shared" si="3"/>
        <v>0</v>
      </c>
      <c r="I8" s="5">
        <f t="shared" si="3"/>
        <v>0</v>
      </c>
      <c r="J8" s="5">
        <f t="shared" si="3"/>
        <v>0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3"/>
    </row>
    <row r="9" spans="1:14" ht="15.75" customHeight="1" x14ac:dyDescent="0.25">
      <c r="A9" s="4" t="s">
        <v>19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3"/>
    </row>
    <row r="10" spans="1:14" ht="15.75" customHeight="1" x14ac:dyDescent="0.25">
      <c r="A10" s="4" t="s">
        <v>20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3"/>
    </row>
    <row r="11" spans="1:14" ht="15.75" customHeight="1" x14ac:dyDescent="0.25">
      <c r="A11" s="4" t="s">
        <v>21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3"/>
    </row>
    <row r="12" spans="1:14" ht="15.75" customHeight="1" x14ac:dyDescent="0.25">
      <c r="A12" s="8" t="s">
        <v>22</v>
      </c>
      <c r="B12" s="5" t="e">
        <f>Working!F20</f>
        <v>#REF!</v>
      </c>
      <c r="C12" s="5" t="e">
        <f t="shared" ref="C12:M12" si="4">B12</f>
        <v>#REF!</v>
      </c>
      <c r="D12" s="5" t="e">
        <f t="shared" si="4"/>
        <v>#REF!</v>
      </c>
      <c r="E12" s="5" t="e">
        <f t="shared" si="4"/>
        <v>#REF!</v>
      </c>
      <c r="F12" s="5" t="e">
        <f t="shared" si="4"/>
        <v>#REF!</v>
      </c>
      <c r="G12" s="5" t="e">
        <f t="shared" si="4"/>
        <v>#REF!</v>
      </c>
      <c r="H12" s="5" t="e">
        <f t="shared" si="4"/>
        <v>#REF!</v>
      </c>
      <c r="I12" s="5" t="e">
        <f t="shared" si="4"/>
        <v>#REF!</v>
      </c>
      <c r="J12" s="5" t="e">
        <f t="shared" si="4"/>
        <v>#REF!</v>
      </c>
      <c r="K12" s="5" t="e">
        <f t="shared" si="4"/>
        <v>#REF!</v>
      </c>
      <c r="L12" s="5" t="e">
        <f t="shared" si="4"/>
        <v>#REF!</v>
      </c>
      <c r="M12" s="5" t="e">
        <f t="shared" si="4"/>
        <v>#REF!</v>
      </c>
      <c r="N12" s="3"/>
    </row>
    <row r="13" spans="1:14" ht="15.75" customHeight="1" x14ac:dyDescent="0.25">
      <c r="A13" s="4" t="s">
        <v>24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3"/>
    </row>
    <row r="14" spans="1:14" ht="15.75" customHeight="1" x14ac:dyDescent="0.25">
      <c r="A14" s="8" t="s">
        <v>25</v>
      </c>
      <c r="B14" s="5">
        <f>Working!F35</f>
        <v>0</v>
      </c>
      <c r="C14" s="5">
        <f t="shared" ref="C14:M14" si="5">B14</f>
        <v>0</v>
      </c>
      <c r="D14" s="5">
        <f t="shared" si="5"/>
        <v>0</v>
      </c>
      <c r="E14" s="5">
        <f t="shared" si="5"/>
        <v>0</v>
      </c>
      <c r="F14" s="5">
        <f t="shared" si="5"/>
        <v>0</v>
      </c>
      <c r="G14" s="5">
        <f t="shared" si="5"/>
        <v>0</v>
      </c>
      <c r="H14" s="5">
        <f t="shared" si="5"/>
        <v>0</v>
      </c>
      <c r="I14" s="5">
        <f t="shared" si="5"/>
        <v>0</v>
      </c>
      <c r="J14" s="5">
        <f t="shared" si="5"/>
        <v>0</v>
      </c>
      <c r="K14" s="5">
        <f t="shared" si="5"/>
        <v>0</v>
      </c>
      <c r="L14" s="5">
        <f t="shared" si="5"/>
        <v>0</v>
      </c>
      <c r="M14" s="5">
        <f t="shared" si="5"/>
        <v>0</v>
      </c>
      <c r="N14" s="3"/>
    </row>
    <row r="15" spans="1:14" ht="15.75" customHeight="1" x14ac:dyDescent="0.25">
      <c r="A15" s="8" t="s">
        <v>26</v>
      </c>
      <c r="B15" s="5">
        <f>Working!F22</f>
        <v>0</v>
      </c>
      <c r="C15" s="5">
        <f t="shared" ref="C15:M15" si="6">B15</f>
        <v>0</v>
      </c>
      <c r="D15" s="5">
        <f t="shared" si="6"/>
        <v>0</v>
      </c>
      <c r="E15" s="5">
        <f t="shared" si="6"/>
        <v>0</v>
      </c>
      <c r="F15" s="5">
        <f t="shared" si="6"/>
        <v>0</v>
      </c>
      <c r="G15" s="5">
        <f t="shared" si="6"/>
        <v>0</v>
      </c>
      <c r="H15" s="5">
        <f t="shared" si="6"/>
        <v>0</v>
      </c>
      <c r="I15" s="5">
        <f t="shared" si="6"/>
        <v>0</v>
      </c>
      <c r="J15" s="5">
        <f t="shared" si="6"/>
        <v>0</v>
      </c>
      <c r="K15" s="5">
        <f t="shared" si="6"/>
        <v>0</v>
      </c>
      <c r="L15" s="5">
        <f t="shared" si="6"/>
        <v>0</v>
      </c>
      <c r="M15" s="5">
        <f t="shared" si="6"/>
        <v>0</v>
      </c>
      <c r="N15" s="3"/>
    </row>
    <row r="16" spans="1:14" ht="15.75" customHeight="1" x14ac:dyDescent="0.25">
      <c r="A16" s="8" t="s">
        <v>28</v>
      </c>
      <c r="B16" s="5">
        <f>Working!F46</f>
        <v>0</v>
      </c>
      <c r="C16" s="5">
        <f t="shared" ref="C16:M16" si="7">B16</f>
        <v>0</v>
      </c>
      <c r="D16" s="5">
        <f t="shared" si="7"/>
        <v>0</v>
      </c>
      <c r="E16" s="5">
        <f t="shared" si="7"/>
        <v>0</v>
      </c>
      <c r="F16" s="5">
        <f t="shared" si="7"/>
        <v>0</v>
      </c>
      <c r="G16" s="5">
        <f t="shared" si="7"/>
        <v>0</v>
      </c>
      <c r="H16" s="5">
        <f t="shared" si="7"/>
        <v>0</v>
      </c>
      <c r="I16" s="5">
        <f t="shared" si="7"/>
        <v>0</v>
      </c>
      <c r="J16" s="5">
        <f t="shared" si="7"/>
        <v>0</v>
      </c>
      <c r="K16" s="5">
        <f t="shared" si="7"/>
        <v>0</v>
      </c>
      <c r="L16" s="5">
        <f t="shared" si="7"/>
        <v>0</v>
      </c>
      <c r="M16" s="5">
        <f t="shared" si="7"/>
        <v>0</v>
      </c>
      <c r="N16" s="3"/>
    </row>
    <row r="17" spans="1:14" ht="15.75" customHeight="1" x14ac:dyDescent="0.25">
      <c r="A17" s="4" t="s">
        <v>30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3"/>
    </row>
    <row r="18" spans="1:14" ht="15.75" customHeight="1" x14ac:dyDescent="0.25">
      <c r="A18" s="6" t="s">
        <v>31</v>
      </c>
      <c r="B18" s="5">
        <f>Working!F60</f>
        <v>0</v>
      </c>
      <c r="C18" s="5">
        <f t="shared" ref="C18:M18" si="8">B18</f>
        <v>0</v>
      </c>
      <c r="D18" s="5">
        <f t="shared" si="8"/>
        <v>0</v>
      </c>
      <c r="E18" s="5">
        <f t="shared" si="8"/>
        <v>0</v>
      </c>
      <c r="F18" s="5">
        <f t="shared" si="8"/>
        <v>0</v>
      </c>
      <c r="G18" s="5">
        <f t="shared" si="8"/>
        <v>0</v>
      </c>
      <c r="H18" s="5">
        <f t="shared" si="8"/>
        <v>0</v>
      </c>
      <c r="I18" s="5">
        <f t="shared" si="8"/>
        <v>0</v>
      </c>
      <c r="J18" s="5">
        <f t="shared" si="8"/>
        <v>0</v>
      </c>
      <c r="K18" s="5">
        <f t="shared" si="8"/>
        <v>0</v>
      </c>
      <c r="L18" s="5">
        <f t="shared" si="8"/>
        <v>0</v>
      </c>
      <c r="M18" s="5">
        <f t="shared" si="8"/>
        <v>0</v>
      </c>
      <c r="N18" s="3"/>
    </row>
    <row r="19" spans="1:14" ht="15.75" customHeight="1" x14ac:dyDescent="0.25">
      <c r="A19" s="6" t="s">
        <v>33</v>
      </c>
      <c r="B19" s="5">
        <f>Working!F21</f>
        <v>0</v>
      </c>
      <c r="C19" s="5">
        <f t="shared" ref="C19:M19" si="9">B19</f>
        <v>0</v>
      </c>
      <c r="D19" s="5">
        <f t="shared" si="9"/>
        <v>0</v>
      </c>
      <c r="E19" s="5">
        <f t="shared" si="9"/>
        <v>0</v>
      </c>
      <c r="F19" s="5">
        <f t="shared" si="9"/>
        <v>0</v>
      </c>
      <c r="G19" s="5">
        <f t="shared" si="9"/>
        <v>0</v>
      </c>
      <c r="H19" s="5">
        <f t="shared" si="9"/>
        <v>0</v>
      </c>
      <c r="I19" s="5">
        <f t="shared" si="9"/>
        <v>0</v>
      </c>
      <c r="J19" s="5">
        <f t="shared" si="9"/>
        <v>0</v>
      </c>
      <c r="K19" s="5">
        <f t="shared" si="9"/>
        <v>0</v>
      </c>
      <c r="L19" s="5">
        <f t="shared" si="9"/>
        <v>0</v>
      </c>
      <c r="M19" s="5">
        <f t="shared" si="9"/>
        <v>0</v>
      </c>
      <c r="N19" s="3"/>
    </row>
    <row r="20" spans="1:14" ht="15.75" customHeight="1" x14ac:dyDescent="0.25">
      <c r="A20" s="8" t="s">
        <v>34</v>
      </c>
      <c r="B20" s="5" t="e">
        <f>Working!F19</f>
        <v>#REF!</v>
      </c>
      <c r="C20" s="5" t="e">
        <f t="shared" ref="C20:M20" si="10">B20</f>
        <v>#REF!</v>
      </c>
      <c r="D20" s="5" t="e">
        <f t="shared" si="10"/>
        <v>#REF!</v>
      </c>
      <c r="E20" s="5" t="e">
        <f t="shared" si="10"/>
        <v>#REF!</v>
      </c>
      <c r="F20" s="5" t="e">
        <f t="shared" si="10"/>
        <v>#REF!</v>
      </c>
      <c r="G20" s="5" t="e">
        <f t="shared" si="10"/>
        <v>#REF!</v>
      </c>
      <c r="H20" s="5" t="e">
        <f t="shared" si="10"/>
        <v>#REF!</v>
      </c>
      <c r="I20" s="5" t="e">
        <f t="shared" si="10"/>
        <v>#REF!</v>
      </c>
      <c r="J20" s="5" t="e">
        <f t="shared" si="10"/>
        <v>#REF!</v>
      </c>
      <c r="K20" s="5" t="e">
        <f t="shared" si="10"/>
        <v>#REF!</v>
      </c>
      <c r="L20" s="5" t="e">
        <f t="shared" si="10"/>
        <v>#REF!</v>
      </c>
      <c r="M20" s="5" t="e">
        <f t="shared" si="10"/>
        <v>#REF!</v>
      </c>
      <c r="N20" s="3"/>
    </row>
    <row r="21" spans="1:14" ht="15.75" customHeight="1" x14ac:dyDescent="0.25">
      <c r="A21" s="6" t="s">
        <v>37</v>
      </c>
      <c r="B21" s="5">
        <f>Working!F59</f>
        <v>0</v>
      </c>
      <c r="C21" s="5">
        <f t="shared" ref="C21:M21" si="11">B21</f>
        <v>0</v>
      </c>
      <c r="D21" s="5">
        <f t="shared" si="11"/>
        <v>0</v>
      </c>
      <c r="E21" s="5">
        <f t="shared" si="11"/>
        <v>0</v>
      </c>
      <c r="F21" s="5">
        <f t="shared" si="11"/>
        <v>0</v>
      </c>
      <c r="G21" s="5">
        <f t="shared" si="11"/>
        <v>0</v>
      </c>
      <c r="H21" s="5">
        <f t="shared" si="11"/>
        <v>0</v>
      </c>
      <c r="I21" s="5">
        <f t="shared" si="11"/>
        <v>0</v>
      </c>
      <c r="J21" s="5">
        <f t="shared" si="11"/>
        <v>0</v>
      </c>
      <c r="K21" s="5">
        <f t="shared" si="11"/>
        <v>0</v>
      </c>
      <c r="L21" s="5">
        <f t="shared" si="11"/>
        <v>0</v>
      </c>
      <c r="M21" s="5">
        <f t="shared" si="11"/>
        <v>0</v>
      </c>
      <c r="N21" s="3"/>
    </row>
    <row r="22" spans="1:14" ht="15.75" customHeight="1" x14ac:dyDescent="0.25">
      <c r="A22" s="8" t="s">
        <v>39</v>
      </c>
      <c r="B22" s="5">
        <f>Working!F37+F27</f>
        <v>0</v>
      </c>
      <c r="C22" s="5">
        <f t="shared" ref="C22:M22" si="12">B22</f>
        <v>0</v>
      </c>
      <c r="D22" s="5">
        <f t="shared" si="12"/>
        <v>0</v>
      </c>
      <c r="E22" s="5">
        <f t="shared" si="12"/>
        <v>0</v>
      </c>
      <c r="F22" s="5">
        <f t="shared" si="12"/>
        <v>0</v>
      </c>
      <c r="G22" s="5">
        <f t="shared" si="12"/>
        <v>0</v>
      </c>
      <c r="H22" s="5">
        <f t="shared" si="12"/>
        <v>0</v>
      </c>
      <c r="I22" s="5">
        <f t="shared" si="12"/>
        <v>0</v>
      </c>
      <c r="J22" s="5">
        <f t="shared" si="12"/>
        <v>0</v>
      </c>
      <c r="K22" s="5">
        <f t="shared" si="12"/>
        <v>0</v>
      </c>
      <c r="L22" s="5">
        <f t="shared" si="12"/>
        <v>0</v>
      </c>
      <c r="M22" s="5">
        <f t="shared" si="12"/>
        <v>0</v>
      </c>
      <c r="N22" s="3"/>
    </row>
    <row r="23" spans="1:14" ht="15.75" customHeight="1" x14ac:dyDescent="0.25">
      <c r="A23" s="4" t="s">
        <v>41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3"/>
    </row>
    <row r="24" spans="1:14" ht="15.75" customHeight="1" x14ac:dyDescent="0.25">
      <c r="A24" s="6" t="s">
        <v>42</v>
      </c>
      <c r="B24" s="5">
        <f>Working!F18</f>
        <v>0</v>
      </c>
      <c r="C24" s="5">
        <f t="shared" ref="C24:M24" si="13">B24</f>
        <v>0</v>
      </c>
      <c r="D24" s="5">
        <f t="shared" si="13"/>
        <v>0</v>
      </c>
      <c r="E24" s="5">
        <f t="shared" si="13"/>
        <v>0</v>
      </c>
      <c r="F24" s="5">
        <f t="shared" si="13"/>
        <v>0</v>
      </c>
      <c r="G24" s="5">
        <f t="shared" si="13"/>
        <v>0</v>
      </c>
      <c r="H24" s="5">
        <f t="shared" si="13"/>
        <v>0</v>
      </c>
      <c r="I24" s="5">
        <f t="shared" si="13"/>
        <v>0</v>
      </c>
      <c r="J24" s="5">
        <f t="shared" si="13"/>
        <v>0</v>
      </c>
      <c r="K24" s="5">
        <f t="shared" si="13"/>
        <v>0</v>
      </c>
      <c r="L24" s="5">
        <f t="shared" si="13"/>
        <v>0</v>
      </c>
      <c r="M24" s="5">
        <f t="shared" si="13"/>
        <v>0</v>
      </c>
      <c r="N24" s="3"/>
    </row>
    <row r="25" spans="1:14" ht="15.75" customHeight="1" x14ac:dyDescent="0.25">
      <c r="A25" s="6" t="s">
        <v>44</v>
      </c>
      <c r="B25" s="5">
        <f>Working!F43</f>
        <v>0</v>
      </c>
      <c r="C25" s="5">
        <f t="shared" ref="C25:M25" si="14">B25</f>
        <v>0</v>
      </c>
      <c r="D25" s="5">
        <f t="shared" si="14"/>
        <v>0</v>
      </c>
      <c r="E25" s="5">
        <f t="shared" si="14"/>
        <v>0</v>
      </c>
      <c r="F25" s="5">
        <f t="shared" si="14"/>
        <v>0</v>
      </c>
      <c r="G25" s="5">
        <f t="shared" si="14"/>
        <v>0</v>
      </c>
      <c r="H25" s="5">
        <f t="shared" si="14"/>
        <v>0</v>
      </c>
      <c r="I25" s="5">
        <f t="shared" si="14"/>
        <v>0</v>
      </c>
      <c r="J25" s="5">
        <f t="shared" si="14"/>
        <v>0</v>
      </c>
      <c r="K25" s="5">
        <f t="shared" si="14"/>
        <v>0</v>
      </c>
      <c r="L25" s="5">
        <f t="shared" si="14"/>
        <v>0</v>
      </c>
      <c r="M25" s="5">
        <f t="shared" si="14"/>
        <v>0</v>
      </c>
      <c r="N25" s="3"/>
    </row>
    <row r="26" spans="1:14" ht="15.75" customHeight="1" x14ac:dyDescent="0.25">
      <c r="A26" s="6" t="s">
        <v>47</v>
      </c>
      <c r="B26" s="5">
        <f>Working!F25</f>
        <v>0</v>
      </c>
      <c r="C26" s="5">
        <f t="shared" ref="C26:M26" si="15">B26</f>
        <v>0</v>
      </c>
      <c r="D26" s="5">
        <f t="shared" si="15"/>
        <v>0</v>
      </c>
      <c r="E26" s="5">
        <f t="shared" si="15"/>
        <v>0</v>
      </c>
      <c r="F26" s="5">
        <f t="shared" si="15"/>
        <v>0</v>
      </c>
      <c r="G26" s="5">
        <f t="shared" si="15"/>
        <v>0</v>
      </c>
      <c r="H26" s="5">
        <f t="shared" si="15"/>
        <v>0</v>
      </c>
      <c r="I26" s="5">
        <f t="shared" si="15"/>
        <v>0</v>
      </c>
      <c r="J26" s="5">
        <f t="shared" si="15"/>
        <v>0</v>
      </c>
      <c r="K26" s="5">
        <f t="shared" si="15"/>
        <v>0</v>
      </c>
      <c r="L26" s="5">
        <f t="shared" si="15"/>
        <v>0</v>
      </c>
      <c r="M26" s="5">
        <f t="shared" si="15"/>
        <v>0</v>
      </c>
      <c r="N26" s="3"/>
    </row>
    <row r="27" spans="1:14" ht="15.75" customHeight="1" x14ac:dyDescent="0.25">
      <c r="A27" s="4" t="s">
        <v>50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3"/>
    </row>
    <row r="28" spans="1:14" ht="15.75" customHeight="1" x14ac:dyDescent="0.25">
      <c r="A28" s="8" t="s">
        <v>52</v>
      </c>
      <c r="B28" s="5">
        <f>Working!F48+F38</f>
        <v>0</v>
      </c>
      <c r="C28" s="5">
        <f t="shared" ref="C28:M28" si="16">B28</f>
        <v>0</v>
      </c>
      <c r="D28" s="5">
        <f t="shared" si="16"/>
        <v>0</v>
      </c>
      <c r="E28" s="5">
        <f t="shared" si="16"/>
        <v>0</v>
      </c>
      <c r="F28" s="5">
        <f t="shared" si="16"/>
        <v>0</v>
      </c>
      <c r="G28" s="5">
        <f t="shared" si="16"/>
        <v>0</v>
      </c>
      <c r="H28" s="5">
        <f t="shared" si="16"/>
        <v>0</v>
      </c>
      <c r="I28" s="5">
        <f t="shared" si="16"/>
        <v>0</v>
      </c>
      <c r="J28" s="5">
        <f t="shared" si="16"/>
        <v>0</v>
      </c>
      <c r="K28" s="5">
        <f t="shared" si="16"/>
        <v>0</v>
      </c>
      <c r="L28" s="5">
        <f t="shared" si="16"/>
        <v>0</v>
      </c>
      <c r="M28" s="5">
        <f t="shared" si="16"/>
        <v>0</v>
      </c>
      <c r="N28" s="3"/>
    </row>
    <row r="29" spans="1:14" ht="15.75" customHeight="1" x14ac:dyDescent="0.25">
      <c r="A29" s="8" t="s">
        <v>55</v>
      </c>
      <c r="B29" s="5">
        <f>Working!F50</f>
        <v>0</v>
      </c>
      <c r="C29" s="5">
        <f t="shared" ref="C29:M29" si="17">B29</f>
        <v>0</v>
      </c>
      <c r="D29" s="5">
        <f t="shared" si="17"/>
        <v>0</v>
      </c>
      <c r="E29" s="5">
        <f t="shared" si="17"/>
        <v>0</v>
      </c>
      <c r="F29" s="5">
        <f t="shared" si="17"/>
        <v>0</v>
      </c>
      <c r="G29" s="5">
        <f t="shared" si="17"/>
        <v>0</v>
      </c>
      <c r="H29" s="5">
        <f t="shared" si="17"/>
        <v>0</v>
      </c>
      <c r="I29" s="5">
        <f t="shared" si="17"/>
        <v>0</v>
      </c>
      <c r="J29" s="5">
        <f t="shared" si="17"/>
        <v>0</v>
      </c>
      <c r="K29" s="5">
        <f t="shared" si="17"/>
        <v>0</v>
      </c>
      <c r="L29" s="5">
        <f t="shared" si="17"/>
        <v>0</v>
      </c>
      <c r="M29" s="5">
        <f t="shared" si="17"/>
        <v>0</v>
      </c>
      <c r="N29" s="3"/>
    </row>
    <row r="30" spans="1:14" ht="15.75" customHeight="1" x14ac:dyDescent="0.25">
      <c r="A30" s="8" t="s">
        <v>59</v>
      </c>
      <c r="B30" s="5">
        <f>Working!F32</f>
        <v>0</v>
      </c>
      <c r="C30" s="5">
        <f t="shared" ref="C30:M30" si="18">B30</f>
        <v>0</v>
      </c>
      <c r="D30" s="5">
        <f t="shared" si="18"/>
        <v>0</v>
      </c>
      <c r="E30" s="5">
        <f t="shared" si="18"/>
        <v>0</v>
      </c>
      <c r="F30" s="5">
        <f t="shared" si="18"/>
        <v>0</v>
      </c>
      <c r="G30" s="5">
        <f t="shared" si="18"/>
        <v>0</v>
      </c>
      <c r="H30" s="5">
        <f t="shared" si="18"/>
        <v>0</v>
      </c>
      <c r="I30" s="5">
        <f t="shared" si="18"/>
        <v>0</v>
      </c>
      <c r="J30" s="5">
        <f t="shared" si="18"/>
        <v>0</v>
      </c>
      <c r="K30" s="5">
        <f t="shared" si="18"/>
        <v>0</v>
      </c>
      <c r="L30" s="5">
        <f t="shared" si="18"/>
        <v>0</v>
      </c>
      <c r="M30" s="5">
        <f t="shared" si="18"/>
        <v>0</v>
      </c>
      <c r="N30" s="3"/>
    </row>
    <row r="31" spans="1:14" ht="15.75" customHeight="1" x14ac:dyDescent="0.25">
      <c r="A31" s="6" t="s">
        <v>63</v>
      </c>
      <c r="B31" s="5">
        <f>Working!F42</f>
        <v>0</v>
      </c>
      <c r="C31" s="5">
        <f t="shared" ref="C31:M31" si="19">B31</f>
        <v>0</v>
      </c>
      <c r="D31" s="5">
        <f t="shared" si="19"/>
        <v>0</v>
      </c>
      <c r="E31" s="5">
        <f t="shared" si="19"/>
        <v>0</v>
      </c>
      <c r="F31" s="5">
        <f t="shared" si="19"/>
        <v>0</v>
      </c>
      <c r="G31" s="5">
        <f t="shared" si="19"/>
        <v>0</v>
      </c>
      <c r="H31" s="5">
        <f t="shared" si="19"/>
        <v>0</v>
      </c>
      <c r="I31" s="5">
        <f t="shared" si="19"/>
        <v>0</v>
      </c>
      <c r="J31" s="5">
        <f t="shared" si="19"/>
        <v>0</v>
      </c>
      <c r="K31" s="5">
        <f t="shared" si="19"/>
        <v>0</v>
      </c>
      <c r="L31" s="5">
        <f t="shared" si="19"/>
        <v>0</v>
      </c>
      <c r="M31" s="5">
        <f t="shared" si="19"/>
        <v>0</v>
      </c>
      <c r="N31" s="3"/>
    </row>
    <row r="32" spans="1:14" ht="15.75" customHeight="1" x14ac:dyDescent="0.25">
      <c r="A32" s="6" t="s">
        <v>66</v>
      </c>
      <c r="B32" s="5">
        <f>Working!F41+Working!F45</f>
        <v>0</v>
      </c>
      <c r="C32" s="5">
        <f t="shared" ref="C32:M32" si="20">B32</f>
        <v>0</v>
      </c>
      <c r="D32" s="5">
        <f t="shared" si="20"/>
        <v>0</v>
      </c>
      <c r="E32" s="5">
        <f t="shared" si="20"/>
        <v>0</v>
      </c>
      <c r="F32" s="5">
        <f t="shared" si="20"/>
        <v>0</v>
      </c>
      <c r="G32" s="5">
        <f t="shared" si="20"/>
        <v>0</v>
      </c>
      <c r="H32" s="5">
        <f t="shared" si="20"/>
        <v>0</v>
      </c>
      <c r="I32" s="5">
        <f t="shared" si="20"/>
        <v>0</v>
      </c>
      <c r="J32" s="5">
        <f t="shared" si="20"/>
        <v>0</v>
      </c>
      <c r="K32" s="5">
        <f t="shared" si="20"/>
        <v>0</v>
      </c>
      <c r="L32" s="5">
        <f t="shared" si="20"/>
        <v>0</v>
      </c>
      <c r="M32" s="5">
        <f t="shared" si="20"/>
        <v>0</v>
      </c>
      <c r="N32" s="3"/>
    </row>
    <row r="33" spans="1:14" ht="15.75" customHeight="1" x14ac:dyDescent="0.25">
      <c r="A33" s="6" t="s">
        <v>69</v>
      </c>
      <c r="B33" s="5">
        <f>Working!F29</f>
        <v>0</v>
      </c>
      <c r="C33" s="5">
        <f t="shared" ref="C33:M33" si="21">B33</f>
        <v>0</v>
      </c>
      <c r="D33" s="5">
        <f t="shared" si="21"/>
        <v>0</v>
      </c>
      <c r="E33" s="5">
        <f t="shared" si="21"/>
        <v>0</v>
      </c>
      <c r="F33" s="5">
        <f t="shared" si="21"/>
        <v>0</v>
      </c>
      <c r="G33" s="5">
        <f t="shared" si="21"/>
        <v>0</v>
      </c>
      <c r="H33" s="5">
        <f t="shared" si="21"/>
        <v>0</v>
      </c>
      <c r="I33" s="5">
        <f t="shared" si="21"/>
        <v>0</v>
      </c>
      <c r="J33" s="5">
        <f t="shared" si="21"/>
        <v>0</v>
      </c>
      <c r="K33" s="5">
        <f t="shared" si="21"/>
        <v>0</v>
      </c>
      <c r="L33" s="5">
        <f t="shared" si="21"/>
        <v>0</v>
      </c>
      <c r="M33" s="5">
        <f t="shared" si="21"/>
        <v>0</v>
      </c>
      <c r="N33" s="3"/>
    </row>
    <row r="34" spans="1:14" ht="15.75" customHeight="1" x14ac:dyDescent="0.25">
      <c r="A34" s="4" t="s">
        <v>70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3"/>
    </row>
    <row r="35" spans="1:14" ht="15.75" customHeight="1" x14ac:dyDescent="0.25">
      <c r="A35" s="6" t="s">
        <v>72</v>
      </c>
      <c r="B35" s="5" t="e">
        <f>Working!F50+F40+F41+F42+F43</f>
        <v>#VALUE!</v>
      </c>
      <c r="C35" s="5" t="e">
        <f t="shared" ref="C35:M35" si="22">B35</f>
        <v>#VALUE!</v>
      </c>
      <c r="D35" s="5" t="e">
        <f t="shared" si="22"/>
        <v>#VALUE!</v>
      </c>
      <c r="E35" s="5" t="e">
        <f t="shared" si="22"/>
        <v>#VALUE!</v>
      </c>
      <c r="F35" s="5" t="e">
        <f t="shared" si="22"/>
        <v>#VALUE!</v>
      </c>
      <c r="G35" s="5" t="e">
        <f t="shared" si="22"/>
        <v>#VALUE!</v>
      </c>
      <c r="H35" s="5" t="e">
        <f t="shared" si="22"/>
        <v>#VALUE!</v>
      </c>
      <c r="I35" s="5" t="e">
        <f t="shared" si="22"/>
        <v>#VALUE!</v>
      </c>
      <c r="J35" s="5" t="e">
        <f t="shared" si="22"/>
        <v>#VALUE!</v>
      </c>
      <c r="K35" s="5" t="e">
        <f t="shared" si="22"/>
        <v>#VALUE!</v>
      </c>
      <c r="L35" s="5" t="e">
        <f t="shared" si="22"/>
        <v>#VALUE!</v>
      </c>
      <c r="M35" s="5" t="e">
        <f t="shared" si="22"/>
        <v>#VALUE!</v>
      </c>
      <c r="N35" s="3"/>
    </row>
    <row r="36" spans="1:14" ht="15.75" customHeight="1" x14ac:dyDescent="0.25">
      <c r="A36" s="6" t="s">
        <v>77</v>
      </c>
      <c r="B36" s="5" t="e">
        <f>Working!F30</f>
        <v>#REF!</v>
      </c>
      <c r="C36" s="5" t="e">
        <f t="shared" ref="C36:M36" si="23">B36</f>
        <v>#REF!</v>
      </c>
      <c r="D36" s="5" t="e">
        <f t="shared" si="23"/>
        <v>#REF!</v>
      </c>
      <c r="E36" s="5" t="e">
        <f t="shared" si="23"/>
        <v>#REF!</v>
      </c>
      <c r="F36" s="5" t="e">
        <f t="shared" si="23"/>
        <v>#REF!</v>
      </c>
      <c r="G36" s="5" t="e">
        <f t="shared" si="23"/>
        <v>#REF!</v>
      </c>
      <c r="H36" s="5" t="e">
        <f t="shared" si="23"/>
        <v>#REF!</v>
      </c>
      <c r="I36" s="5" t="e">
        <f t="shared" si="23"/>
        <v>#REF!</v>
      </c>
      <c r="J36" s="5" t="e">
        <f t="shared" si="23"/>
        <v>#REF!</v>
      </c>
      <c r="K36" s="5" t="e">
        <f t="shared" si="23"/>
        <v>#REF!</v>
      </c>
      <c r="L36" s="5" t="e">
        <f t="shared" si="23"/>
        <v>#REF!</v>
      </c>
      <c r="M36" s="5" t="e">
        <f t="shared" si="23"/>
        <v>#REF!</v>
      </c>
      <c r="N36" s="3"/>
    </row>
    <row r="37" spans="1:14" ht="15.75" customHeight="1" x14ac:dyDescent="0.25">
      <c r="A37" s="6" t="s">
        <v>81</v>
      </c>
      <c r="B37" s="5" t="e">
        <f>Working!F26</f>
        <v>#VALUE!</v>
      </c>
      <c r="C37" s="5" t="e">
        <f t="shared" ref="C37:M37" si="24">B37</f>
        <v>#VALUE!</v>
      </c>
      <c r="D37" s="5" t="e">
        <f t="shared" si="24"/>
        <v>#VALUE!</v>
      </c>
      <c r="E37" s="5" t="e">
        <f t="shared" si="24"/>
        <v>#VALUE!</v>
      </c>
      <c r="F37" s="5" t="e">
        <f t="shared" si="24"/>
        <v>#VALUE!</v>
      </c>
      <c r="G37" s="5" t="e">
        <f t="shared" si="24"/>
        <v>#VALUE!</v>
      </c>
      <c r="H37" s="5" t="e">
        <f t="shared" si="24"/>
        <v>#VALUE!</v>
      </c>
      <c r="I37" s="5" t="e">
        <f t="shared" si="24"/>
        <v>#VALUE!</v>
      </c>
      <c r="J37" s="5" t="e">
        <f t="shared" si="24"/>
        <v>#VALUE!</v>
      </c>
      <c r="K37" s="5" t="e">
        <f t="shared" si="24"/>
        <v>#VALUE!</v>
      </c>
      <c r="L37" s="5" t="e">
        <f t="shared" si="24"/>
        <v>#VALUE!</v>
      </c>
      <c r="M37" s="5" t="e">
        <f t="shared" si="24"/>
        <v>#VALUE!</v>
      </c>
      <c r="N37" s="3"/>
    </row>
    <row r="38" spans="1:14" ht="15.75" customHeight="1" x14ac:dyDescent="0.25">
      <c r="A38" s="8" t="s">
        <v>84</v>
      </c>
      <c r="B38" s="5">
        <f>Working!F28</f>
        <v>0</v>
      </c>
      <c r="C38" s="5">
        <f t="shared" ref="C38:M38" si="25">B38</f>
        <v>0</v>
      </c>
      <c r="D38" s="5">
        <f t="shared" si="25"/>
        <v>0</v>
      </c>
      <c r="E38" s="5">
        <f t="shared" si="25"/>
        <v>0</v>
      </c>
      <c r="F38" s="5">
        <f t="shared" si="25"/>
        <v>0</v>
      </c>
      <c r="G38" s="5">
        <f t="shared" si="25"/>
        <v>0</v>
      </c>
      <c r="H38" s="5">
        <f t="shared" si="25"/>
        <v>0</v>
      </c>
      <c r="I38" s="5">
        <f t="shared" si="25"/>
        <v>0</v>
      </c>
      <c r="J38" s="5">
        <f t="shared" si="25"/>
        <v>0</v>
      </c>
      <c r="K38" s="5">
        <f t="shared" si="25"/>
        <v>0</v>
      </c>
      <c r="L38" s="5">
        <f t="shared" si="25"/>
        <v>0</v>
      </c>
      <c r="M38" s="5">
        <f t="shared" si="25"/>
        <v>0</v>
      </c>
      <c r="N38" s="3"/>
    </row>
    <row r="39" spans="1:14" ht="15.75" customHeight="1" x14ac:dyDescent="0.25">
      <c r="A39" s="4" t="s">
        <v>87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3"/>
    </row>
    <row r="40" spans="1:14" ht="15.75" customHeight="1" x14ac:dyDescent="0.25">
      <c r="A40" s="6" t="s">
        <v>88</v>
      </c>
      <c r="B40" s="5" t="e">
        <f>Working!F57</f>
        <v>#VALUE!</v>
      </c>
      <c r="C40" s="5" t="e">
        <f t="shared" ref="C40:M40" si="26">B40</f>
        <v>#VALUE!</v>
      </c>
      <c r="D40" s="5" t="e">
        <f t="shared" si="26"/>
        <v>#VALUE!</v>
      </c>
      <c r="E40" s="5" t="e">
        <f t="shared" si="26"/>
        <v>#VALUE!</v>
      </c>
      <c r="F40" s="5" t="e">
        <f t="shared" si="26"/>
        <v>#VALUE!</v>
      </c>
      <c r="G40" s="5" t="e">
        <f t="shared" si="26"/>
        <v>#VALUE!</v>
      </c>
      <c r="H40" s="5" t="e">
        <f t="shared" si="26"/>
        <v>#VALUE!</v>
      </c>
      <c r="I40" s="5" t="e">
        <f t="shared" si="26"/>
        <v>#VALUE!</v>
      </c>
      <c r="J40" s="5" t="e">
        <f t="shared" si="26"/>
        <v>#VALUE!</v>
      </c>
      <c r="K40" s="5" t="e">
        <f t="shared" si="26"/>
        <v>#VALUE!</v>
      </c>
      <c r="L40" s="5" t="e">
        <f t="shared" si="26"/>
        <v>#VALUE!</v>
      </c>
      <c r="M40" s="5" t="e">
        <f t="shared" si="26"/>
        <v>#VALUE!</v>
      </c>
      <c r="N40" s="3"/>
    </row>
    <row r="41" spans="1:14" ht="15.75" customHeight="1" x14ac:dyDescent="0.25">
      <c r="A41" s="6" t="s">
        <v>91</v>
      </c>
      <c r="B41" s="5">
        <f>Working!F56</f>
        <v>0</v>
      </c>
      <c r="C41" s="5">
        <f t="shared" ref="C41:M41" si="27">B41</f>
        <v>0</v>
      </c>
      <c r="D41" s="5">
        <f t="shared" si="27"/>
        <v>0</v>
      </c>
      <c r="E41" s="5">
        <f t="shared" si="27"/>
        <v>0</v>
      </c>
      <c r="F41" s="5">
        <f t="shared" si="27"/>
        <v>0</v>
      </c>
      <c r="G41" s="5">
        <f t="shared" si="27"/>
        <v>0</v>
      </c>
      <c r="H41" s="5">
        <f t="shared" si="27"/>
        <v>0</v>
      </c>
      <c r="I41" s="5">
        <f t="shared" si="27"/>
        <v>0</v>
      </c>
      <c r="J41" s="5">
        <f t="shared" si="27"/>
        <v>0</v>
      </c>
      <c r="K41" s="5">
        <f t="shared" si="27"/>
        <v>0</v>
      </c>
      <c r="L41" s="5">
        <f t="shared" si="27"/>
        <v>0</v>
      </c>
      <c r="M41" s="5">
        <f t="shared" si="27"/>
        <v>0</v>
      </c>
      <c r="N41" s="3"/>
    </row>
    <row r="42" spans="1:14" ht="15.75" customHeight="1" x14ac:dyDescent="0.25">
      <c r="A42" s="6" t="s">
        <v>95</v>
      </c>
      <c r="B42" s="5" t="e">
        <f>Working!F27</f>
        <v>#VALUE!</v>
      </c>
      <c r="C42" s="5" t="e">
        <f t="shared" ref="C42:M42" si="28">B42</f>
        <v>#VALUE!</v>
      </c>
      <c r="D42" s="5" t="e">
        <f t="shared" si="28"/>
        <v>#VALUE!</v>
      </c>
      <c r="E42" s="5" t="e">
        <f t="shared" si="28"/>
        <v>#VALUE!</v>
      </c>
      <c r="F42" s="5" t="e">
        <f t="shared" si="28"/>
        <v>#VALUE!</v>
      </c>
      <c r="G42" s="5" t="e">
        <f t="shared" si="28"/>
        <v>#VALUE!</v>
      </c>
      <c r="H42" s="5" t="e">
        <f t="shared" si="28"/>
        <v>#VALUE!</v>
      </c>
      <c r="I42" s="5" t="e">
        <f t="shared" si="28"/>
        <v>#VALUE!</v>
      </c>
      <c r="J42" s="5" t="e">
        <f t="shared" si="28"/>
        <v>#VALUE!</v>
      </c>
      <c r="K42" s="5" t="e">
        <f t="shared" si="28"/>
        <v>#VALUE!</v>
      </c>
      <c r="L42" s="5" t="e">
        <f t="shared" si="28"/>
        <v>#VALUE!</v>
      </c>
      <c r="M42" s="5" t="e">
        <f t="shared" si="28"/>
        <v>#VALUE!</v>
      </c>
      <c r="N42" s="3"/>
    </row>
    <row r="43" spans="1:14" ht="15.75" customHeight="1" x14ac:dyDescent="0.25">
      <c r="A43" s="6" t="s">
        <v>99</v>
      </c>
      <c r="B43" s="5">
        <f>Working!F34</f>
        <v>0</v>
      </c>
      <c r="C43" s="5">
        <f t="shared" ref="C43:M43" si="29">B43</f>
        <v>0</v>
      </c>
      <c r="D43" s="5">
        <f t="shared" si="29"/>
        <v>0</v>
      </c>
      <c r="E43" s="5">
        <f t="shared" si="29"/>
        <v>0</v>
      </c>
      <c r="F43" s="5">
        <f t="shared" si="29"/>
        <v>0</v>
      </c>
      <c r="G43" s="5">
        <f t="shared" si="29"/>
        <v>0</v>
      </c>
      <c r="H43" s="5">
        <f t="shared" si="29"/>
        <v>0</v>
      </c>
      <c r="I43" s="5">
        <f t="shared" si="29"/>
        <v>0</v>
      </c>
      <c r="J43" s="5">
        <f t="shared" si="29"/>
        <v>0</v>
      </c>
      <c r="K43" s="5">
        <f t="shared" si="29"/>
        <v>0</v>
      </c>
      <c r="L43" s="5">
        <f t="shared" si="29"/>
        <v>0</v>
      </c>
      <c r="M43" s="5">
        <f t="shared" si="29"/>
        <v>0</v>
      </c>
      <c r="N43" s="3"/>
    </row>
    <row r="44" spans="1:14" ht="15.75" customHeight="1" x14ac:dyDescent="0.25">
      <c r="A44" s="6" t="s">
        <v>102</v>
      </c>
      <c r="B44" s="5">
        <f>Working!F44</f>
        <v>0</v>
      </c>
      <c r="C44" s="5">
        <f t="shared" ref="C44:M44" si="30">B44</f>
        <v>0</v>
      </c>
      <c r="D44" s="5">
        <f t="shared" si="30"/>
        <v>0</v>
      </c>
      <c r="E44" s="5">
        <f t="shared" si="30"/>
        <v>0</v>
      </c>
      <c r="F44" s="5">
        <f t="shared" si="30"/>
        <v>0</v>
      </c>
      <c r="G44" s="5">
        <f t="shared" si="30"/>
        <v>0</v>
      </c>
      <c r="H44" s="5">
        <f t="shared" si="30"/>
        <v>0</v>
      </c>
      <c r="I44" s="5">
        <f t="shared" si="30"/>
        <v>0</v>
      </c>
      <c r="J44" s="5">
        <f t="shared" si="30"/>
        <v>0</v>
      </c>
      <c r="K44" s="5">
        <f t="shared" si="30"/>
        <v>0</v>
      </c>
      <c r="L44" s="5">
        <f t="shared" si="30"/>
        <v>0</v>
      </c>
      <c r="M44" s="5">
        <f t="shared" si="30"/>
        <v>0</v>
      </c>
      <c r="N44" s="3"/>
    </row>
    <row r="45" spans="1:14" ht="15.75" customHeight="1" x14ac:dyDescent="0.25">
      <c r="A45" s="6" t="s">
        <v>106</v>
      </c>
      <c r="B45" s="5">
        <f>Working!F33</f>
        <v>0</v>
      </c>
      <c r="C45" s="5">
        <f t="shared" ref="C45:M45" si="31">B45</f>
        <v>0</v>
      </c>
      <c r="D45" s="5">
        <f t="shared" si="31"/>
        <v>0</v>
      </c>
      <c r="E45" s="5">
        <f t="shared" si="31"/>
        <v>0</v>
      </c>
      <c r="F45" s="5">
        <f t="shared" si="31"/>
        <v>0</v>
      </c>
      <c r="G45" s="5">
        <f t="shared" si="31"/>
        <v>0</v>
      </c>
      <c r="H45" s="5">
        <f t="shared" si="31"/>
        <v>0</v>
      </c>
      <c r="I45" s="5">
        <f t="shared" si="31"/>
        <v>0</v>
      </c>
      <c r="J45" s="5">
        <f t="shared" si="31"/>
        <v>0</v>
      </c>
      <c r="K45" s="5">
        <f t="shared" si="31"/>
        <v>0</v>
      </c>
      <c r="L45" s="5">
        <f t="shared" si="31"/>
        <v>0</v>
      </c>
      <c r="M45" s="5">
        <f t="shared" si="31"/>
        <v>0</v>
      </c>
      <c r="N45" s="3"/>
    </row>
    <row r="46" spans="1:14" ht="15.75" customHeight="1" x14ac:dyDescent="0.25">
      <c r="A46" s="6" t="s">
        <v>109</v>
      </c>
      <c r="B46" s="5">
        <f>Working!F47</f>
        <v>0</v>
      </c>
      <c r="C46" s="5">
        <f t="shared" ref="C46:M46" si="32">B46</f>
        <v>0</v>
      </c>
      <c r="D46" s="5">
        <f t="shared" si="32"/>
        <v>0</v>
      </c>
      <c r="E46" s="5">
        <f t="shared" si="32"/>
        <v>0</v>
      </c>
      <c r="F46" s="5">
        <f t="shared" si="32"/>
        <v>0</v>
      </c>
      <c r="G46" s="5">
        <f t="shared" si="32"/>
        <v>0</v>
      </c>
      <c r="H46" s="5">
        <f t="shared" si="32"/>
        <v>0</v>
      </c>
      <c r="I46" s="5">
        <f t="shared" si="32"/>
        <v>0</v>
      </c>
      <c r="J46" s="5">
        <f t="shared" si="32"/>
        <v>0</v>
      </c>
      <c r="K46" s="5">
        <f t="shared" si="32"/>
        <v>0</v>
      </c>
      <c r="L46" s="5">
        <f t="shared" si="32"/>
        <v>0</v>
      </c>
      <c r="M46" s="5">
        <f t="shared" si="32"/>
        <v>0</v>
      </c>
      <c r="N46" s="3"/>
    </row>
    <row r="47" spans="1:14" ht="15.75" customHeight="1" x14ac:dyDescent="0.25">
      <c r="A47" s="6" t="s">
        <v>113</v>
      </c>
      <c r="B47" s="5">
        <f>Working!F39+F29</f>
        <v>0</v>
      </c>
      <c r="C47" s="5">
        <f t="shared" ref="C47:M47" si="33">B47</f>
        <v>0</v>
      </c>
      <c r="D47" s="5">
        <f t="shared" si="33"/>
        <v>0</v>
      </c>
      <c r="E47" s="5">
        <f t="shared" si="33"/>
        <v>0</v>
      </c>
      <c r="F47" s="5">
        <f t="shared" si="33"/>
        <v>0</v>
      </c>
      <c r="G47" s="5">
        <f t="shared" si="33"/>
        <v>0</v>
      </c>
      <c r="H47" s="5">
        <f t="shared" si="33"/>
        <v>0</v>
      </c>
      <c r="I47" s="5">
        <f t="shared" si="33"/>
        <v>0</v>
      </c>
      <c r="J47" s="5">
        <f t="shared" si="33"/>
        <v>0</v>
      </c>
      <c r="K47" s="5">
        <f t="shared" si="33"/>
        <v>0</v>
      </c>
      <c r="L47" s="5">
        <f t="shared" si="33"/>
        <v>0</v>
      </c>
      <c r="M47" s="5">
        <f t="shared" si="33"/>
        <v>0</v>
      </c>
      <c r="N47" s="3"/>
    </row>
    <row r="48" spans="1:14" ht="15.75" customHeight="1" x14ac:dyDescent="0.25">
      <c r="A48" s="6" t="s">
        <v>115</v>
      </c>
      <c r="B48" s="5">
        <f>Working!F36</f>
        <v>0</v>
      </c>
      <c r="C48" s="5">
        <f t="shared" ref="C48:M48" si="34">B48</f>
        <v>0</v>
      </c>
      <c r="D48" s="5">
        <f t="shared" si="34"/>
        <v>0</v>
      </c>
      <c r="E48" s="5">
        <f t="shared" si="34"/>
        <v>0</v>
      </c>
      <c r="F48" s="5">
        <f t="shared" si="34"/>
        <v>0</v>
      </c>
      <c r="G48" s="5">
        <f t="shared" si="34"/>
        <v>0</v>
      </c>
      <c r="H48" s="5">
        <f t="shared" si="34"/>
        <v>0</v>
      </c>
      <c r="I48" s="5">
        <f t="shared" si="34"/>
        <v>0</v>
      </c>
      <c r="J48" s="5">
        <f t="shared" si="34"/>
        <v>0</v>
      </c>
      <c r="K48" s="5">
        <f t="shared" si="34"/>
        <v>0</v>
      </c>
      <c r="L48" s="5">
        <f t="shared" si="34"/>
        <v>0</v>
      </c>
      <c r="M48" s="5">
        <f t="shared" si="34"/>
        <v>0</v>
      </c>
      <c r="N48" s="3"/>
    </row>
    <row r="49" spans="1:14" ht="15.75" customHeight="1" x14ac:dyDescent="0.25">
      <c r="A49" s="6" t="s">
        <v>116</v>
      </c>
      <c r="B49" s="5" t="e">
        <f>Working!F58</f>
        <v>#VALUE!</v>
      </c>
      <c r="C49" s="5" t="e">
        <f t="shared" ref="C49:M49" si="35">B49</f>
        <v>#VALUE!</v>
      </c>
      <c r="D49" s="5" t="e">
        <f t="shared" si="35"/>
        <v>#VALUE!</v>
      </c>
      <c r="E49" s="5" t="e">
        <f t="shared" si="35"/>
        <v>#VALUE!</v>
      </c>
      <c r="F49" s="5" t="e">
        <f t="shared" si="35"/>
        <v>#VALUE!</v>
      </c>
      <c r="G49" s="5" t="e">
        <f t="shared" si="35"/>
        <v>#VALUE!</v>
      </c>
      <c r="H49" s="5" t="e">
        <f t="shared" si="35"/>
        <v>#VALUE!</v>
      </c>
      <c r="I49" s="5" t="e">
        <f t="shared" si="35"/>
        <v>#VALUE!</v>
      </c>
      <c r="J49" s="5" t="e">
        <f t="shared" si="35"/>
        <v>#VALUE!</v>
      </c>
      <c r="K49" s="5" t="e">
        <f t="shared" si="35"/>
        <v>#VALUE!</v>
      </c>
      <c r="L49" s="5" t="e">
        <f t="shared" si="35"/>
        <v>#VALUE!</v>
      </c>
      <c r="M49" s="5" t="e">
        <f t="shared" si="35"/>
        <v>#VALUE!</v>
      </c>
      <c r="N49" s="3"/>
    </row>
    <row r="50" spans="1:14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75" customHeight="1" x14ac:dyDescent="0.25">
      <c r="A51" s="21"/>
    </row>
    <row r="52" spans="1:14" ht="15.75" customHeight="1" x14ac:dyDescent="0.25">
      <c r="A52" s="21"/>
    </row>
    <row r="53" spans="1:14" ht="15.75" customHeight="1" x14ac:dyDescent="0.25">
      <c r="A53" s="21"/>
    </row>
    <row r="54" spans="1:14" ht="15.75" customHeight="1" x14ac:dyDescent="0.25">
      <c r="A54" s="21"/>
    </row>
    <row r="55" spans="1:14" ht="15.75" customHeight="1" x14ac:dyDescent="0.25">
      <c r="A55" s="21"/>
    </row>
    <row r="56" spans="1:14" ht="15.75" customHeight="1" x14ac:dyDescent="0.25">
      <c r="A56" s="21"/>
    </row>
    <row r="57" spans="1:14" ht="15.75" customHeight="1" x14ac:dyDescent="0.25">
      <c r="A57" s="21"/>
    </row>
    <row r="58" spans="1:14" ht="15.75" customHeight="1" x14ac:dyDescent="0.25">
      <c r="A58" s="21"/>
    </row>
    <row r="59" spans="1:14" ht="15.75" customHeight="1" x14ac:dyDescent="0.25">
      <c r="A59" s="21"/>
    </row>
    <row r="60" spans="1:14" ht="15.75" customHeight="1" x14ac:dyDescent="0.25">
      <c r="A60" s="21"/>
    </row>
    <row r="61" spans="1:14" ht="15.75" customHeight="1" x14ac:dyDescent="0.25">
      <c r="A61" s="21"/>
    </row>
    <row r="62" spans="1:14" ht="15.75" customHeight="1" x14ac:dyDescent="0.25">
      <c r="A62" s="21"/>
    </row>
    <row r="63" spans="1:14" ht="15.75" customHeight="1" x14ac:dyDescent="0.25">
      <c r="A63" s="21"/>
    </row>
    <row r="64" spans="1:14" ht="15.75" customHeight="1" x14ac:dyDescent="0.25">
      <c r="A64" s="21"/>
    </row>
    <row r="65" spans="1:1" ht="15.75" customHeight="1" x14ac:dyDescent="0.25">
      <c r="A65" s="21"/>
    </row>
    <row r="66" spans="1:1" ht="15.75" customHeight="1" x14ac:dyDescent="0.25">
      <c r="A66" s="21"/>
    </row>
    <row r="67" spans="1:1" ht="15.75" customHeight="1" x14ac:dyDescent="0.25">
      <c r="A67" s="21"/>
    </row>
    <row r="68" spans="1:1" ht="15.75" customHeight="1" x14ac:dyDescent="0.25">
      <c r="A68" s="21"/>
    </row>
    <row r="69" spans="1:1" ht="15.75" customHeight="1" x14ac:dyDescent="0.25">
      <c r="A69" s="21"/>
    </row>
    <row r="70" spans="1:1" ht="15.75" customHeight="1" x14ac:dyDescent="0.25">
      <c r="A70" s="21"/>
    </row>
    <row r="71" spans="1:1" ht="15.75" customHeight="1" x14ac:dyDescent="0.25">
      <c r="A71" s="21"/>
    </row>
    <row r="72" spans="1:1" ht="15.75" customHeight="1" x14ac:dyDescent="0.25">
      <c r="A72" s="21"/>
    </row>
    <row r="73" spans="1:1" ht="15.75" customHeight="1" x14ac:dyDescent="0.25">
      <c r="A73" s="21"/>
    </row>
    <row r="74" spans="1:1" ht="15.75" customHeight="1" x14ac:dyDescent="0.25">
      <c r="A74" s="21"/>
    </row>
    <row r="75" spans="1:1" ht="15.75" customHeight="1" x14ac:dyDescent="0.25">
      <c r="A75" s="21"/>
    </row>
    <row r="76" spans="1:1" ht="15.75" customHeight="1" x14ac:dyDescent="0.25">
      <c r="A76" s="21"/>
    </row>
    <row r="77" spans="1:1" ht="15.75" customHeight="1" x14ac:dyDescent="0.25">
      <c r="A77" s="21"/>
    </row>
    <row r="78" spans="1:1" ht="15.75" customHeight="1" x14ac:dyDescent="0.25">
      <c r="A78" s="21"/>
    </row>
    <row r="79" spans="1:1" ht="15.75" customHeight="1" x14ac:dyDescent="0.25">
      <c r="A79" s="21"/>
    </row>
    <row r="80" spans="1:1" ht="15.75" customHeight="1" x14ac:dyDescent="0.25">
      <c r="A80" s="21"/>
    </row>
    <row r="81" spans="1:1" ht="15.75" customHeight="1" x14ac:dyDescent="0.25">
      <c r="A81" s="21"/>
    </row>
    <row r="82" spans="1:1" ht="15.75" customHeight="1" x14ac:dyDescent="0.25">
      <c r="A82" s="21"/>
    </row>
    <row r="83" spans="1:1" ht="15.75" customHeight="1" x14ac:dyDescent="0.25">
      <c r="A83" s="21"/>
    </row>
    <row r="84" spans="1:1" ht="15.75" customHeight="1" x14ac:dyDescent="0.25">
      <c r="A84" s="21"/>
    </row>
    <row r="85" spans="1:1" ht="15.75" customHeight="1" x14ac:dyDescent="0.25">
      <c r="A85" s="21"/>
    </row>
    <row r="86" spans="1:1" ht="15.75" customHeight="1" x14ac:dyDescent="0.25">
      <c r="A86" s="21"/>
    </row>
    <row r="87" spans="1:1" ht="15.75" customHeight="1" x14ac:dyDescent="0.25">
      <c r="A87" s="21"/>
    </row>
    <row r="88" spans="1:1" ht="15.75" customHeight="1" x14ac:dyDescent="0.25">
      <c r="A88" s="21"/>
    </row>
    <row r="89" spans="1:1" ht="15.75" customHeight="1" x14ac:dyDescent="0.25">
      <c r="A89" s="21"/>
    </row>
    <row r="90" spans="1:1" ht="15.75" customHeight="1" x14ac:dyDescent="0.25">
      <c r="A90" s="21"/>
    </row>
    <row r="91" spans="1:1" ht="15.75" customHeight="1" x14ac:dyDescent="0.25">
      <c r="A91" s="21"/>
    </row>
    <row r="92" spans="1:1" ht="15.75" customHeight="1" x14ac:dyDescent="0.25">
      <c r="A92" s="21"/>
    </row>
    <row r="93" spans="1:1" ht="15.75" customHeight="1" x14ac:dyDescent="0.25">
      <c r="A93" s="21"/>
    </row>
    <row r="94" spans="1:1" ht="15.75" customHeight="1" x14ac:dyDescent="0.25">
      <c r="A94" s="21"/>
    </row>
    <row r="95" spans="1:1" ht="15.75" customHeight="1" x14ac:dyDescent="0.25">
      <c r="A95" s="21"/>
    </row>
    <row r="96" spans="1:1" ht="15.75" customHeight="1" x14ac:dyDescent="0.25">
      <c r="A96" s="21"/>
    </row>
    <row r="97" spans="1:1" ht="15.75" customHeight="1" x14ac:dyDescent="0.25">
      <c r="A97" s="21"/>
    </row>
    <row r="98" spans="1:1" ht="15.75" customHeight="1" x14ac:dyDescent="0.25">
      <c r="A98" s="21"/>
    </row>
    <row r="99" spans="1:1" ht="15.75" customHeight="1" x14ac:dyDescent="0.25">
      <c r="A99" s="21"/>
    </row>
    <row r="100" spans="1:1" ht="15.75" customHeight="1" x14ac:dyDescent="0.25">
      <c r="A100" s="21"/>
    </row>
    <row r="101" spans="1:1" ht="15.75" customHeight="1" x14ac:dyDescent="0.25">
      <c r="A101" s="21"/>
    </row>
    <row r="102" spans="1:1" ht="15.75" customHeight="1" x14ac:dyDescent="0.25">
      <c r="A102" s="21"/>
    </row>
    <row r="103" spans="1:1" ht="15.75" customHeight="1" x14ac:dyDescent="0.25">
      <c r="A103" s="21"/>
    </row>
    <row r="104" spans="1:1" ht="15.75" customHeight="1" x14ac:dyDescent="0.25">
      <c r="A104" s="21"/>
    </row>
    <row r="105" spans="1:1" ht="15.75" customHeight="1" x14ac:dyDescent="0.25">
      <c r="A105" s="21"/>
    </row>
    <row r="106" spans="1:1" ht="15.75" customHeight="1" x14ac:dyDescent="0.25">
      <c r="A106" s="21"/>
    </row>
    <row r="107" spans="1:1" ht="15.75" customHeight="1" x14ac:dyDescent="0.25">
      <c r="A107" s="21"/>
    </row>
    <row r="108" spans="1:1" ht="15.75" customHeight="1" x14ac:dyDescent="0.25">
      <c r="A108" s="21"/>
    </row>
    <row r="109" spans="1:1" ht="15.75" customHeight="1" x14ac:dyDescent="0.25">
      <c r="A109" s="21"/>
    </row>
    <row r="110" spans="1:1" ht="15.75" customHeight="1" x14ac:dyDescent="0.25">
      <c r="A110" s="21"/>
    </row>
    <row r="111" spans="1:1" ht="15.75" customHeight="1" x14ac:dyDescent="0.25">
      <c r="A111" s="21"/>
    </row>
    <row r="112" spans="1:1" ht="15.75" customHeight="1" x14ac:dyDescent="0.25">
      <c r="A112" s="21"/>
    </row>
    <row r="113" spans="1:1" ht="15.75" customHeight="1" x14ac:dyDescent="0.25">
      <c r="A113" s="21"/>
    </row>
    <row r="114" spans="1:1" ht="15.75" customHeight="1" x14ac:dyDescent="0.25">
      <c r="A114" s="21"/>
    </row>
    <row r="115" spans="1:1" ht="15.75" customHeight="1" x14ac:dyDescent="0.25">
      <c r="A115" s="21"/>
    </row>
    <row r="116" spans="1:1" ht="15.75" customHeight="1" x14ac:dyDescent="0.25">
      <c r="A116" s="21"/>
    </row>
    <row r="117" spans="1:1" ht="15.75" customHeight="1" x14ac:dyDescent="0.25">
      <c r="A117" s="21"/>
    </row>
    <row r="118" spans="1:1" ht="15.75" customHeight="1" x14ac:dyDescent="0.25">
      <c r="A118" s="21"/>
    </row>
    <row r="119" spans="1:1" ht="15.75" customHeight="1" x14ac:dyDescent="0.25">
      <c r="A119" s="21"/>
    </row>
    <row r="120" spans="1:1" ht="15.75" customHeight="1" x14ac:dyDescent="0.25">
      <c r="A120" s="21"/>
    </row>
    <row r="121" spans="1:1" ht="15.75" customHeight="1" x14ac:dyDescent="0.25">
      <c r="A121" s="21"/>
    </row>
    <row r="122" spans="1:1" ht="15.75" customHeight="1" x14ac:dyDescent="0.25">
      <c r="A122" s="21"/>
    </row>
    <row r="123" spans="1:1" ht="15.75" customHeight="1" x14ac:dyDescent="0.25">
      <c r="A123" s="21"/>
    </row>
    <row r="124" spans="1:1" ht="15.75" customHeight="1" x14ac:dyDescent="0.25">
      <c r="A124" s="21"/>
    </row>
    <row r="125" spans="1:1" ht="15.75" customHeight="1" x14ac:dyDescent="0.25">
      <c r="A125" s="21"/>
    </row>
    <row r="126" spans="1:1" ht="15.75" customHeight="1" x14ac:dyDescent="0.25">
      <c r="A126" s="21"/>
    </row>
    <row r="127" spans="1:1" ht="15.75" customHeight="1" x14ac:dyDescent="0.25">
      <c r="A127" s="21"/>
    </row>
    <row r="128" spans="1:1" ht="15.75" customHeight="1" x14ac:dyDescent="0.25">
      <c r="A128" s="21"/>
    </row>
    <row r="129" spans="1:1" ht="15.75" customHeight="1" x14ac:dyDescent="0.25">
      <c r="A129" s="21"/>
    </row>
    <row r="130" spans="1:1" ht="15.75" customHeight="1" x14ac:dyDescent="0.25">
      <c r="A130" s="21"/>
    </row>
    <row r="131" spans="1:1" ht="15.75" customHeight="1" x14ac:dyDescent="0.25">
      <c r="A131" s="21"/>
    </row>
    <row r="132" spans="1:1" ht="15.75" customHeight="1" x14ac:dyDescent="0.25">
      <c r="A132" s="21"/>
    </row>
    <row r="133" spans="1:1" ht="15.75" customHeight="1" x14ac:dyDescent="0.25">
      <c r="A133" s="21"/>
    </row>
    <row r="134" spans="1:1" ht="15.75" customHeight="1" x14ac:dyDescent="0.25">
      <c r="A134" s="21"/>
    </row>
    <row r="135" spans="1:1" ht="15.75" customHeight="1" x14ac:dyDescent="0.25">
      <c r="A135" s="21"/>
    </row>
    <row r="136" spans="1:1" ht="15.75" customHeight="1" x14ac:dyDescent="0.25">
      <c r="A136" s="21"/>
    </row>
    <row r="137" spans="1:1" ht="15.75" customHeight="1" x14ac:dyDescent="0.25">
      <c r="A137" s="21"/>
    </row>
    <row r="138" spans="1:1" ht="15.75" customHeight="1" x14ac:dyDescent="0.25">
      <c r="A138" s="21"/>
    </row>
    <row r="139" spans="1:1" ht="15.75" customHeight="1" x14ac:dyDescent="0.25">
      <c r="A139" s="21"/>
    </row>
    <row r="140" spans="1:1" ht="15.75" customHeight="1" x14ac:dyDescent="0.25">
      <c r="A140" s="21"/>
    </row>
    <row r="141" spans="1:1" ht="15.75" customHeight="1" x14ac:dyDescent="0.25">
      <c r="A141" s="21"/>
    </row>
    <row r="142" spans="1:1" ht="15.75" customHeight="1" x14ac:dyDescent="0.25">
      <c r="A142" s="21"/>
    </row>
    <row r="143" spans="1:1" ht="15.75" customHeight="1" x14ac:dyDescent="0.25">
      <c r="A143" s="21"/>
    </row>
    <row r="144" spans="1:1" ht="15.75" customHeight="1" x14ac:dyDescent="0.25">
      <c r="A144" s="21"/>
    </row>
    <row r="145" spans="1:1" ht="15.75" customHeight="1" x14ac:dyDescent="0.25">
      <c r="A145" s="21"/>
    </row>
    <row r="146" spans="1:1" ht="15.75" customHeight="1" x14ac:dyDescent="0.25">
      <c r="A146" s="21"/>
    </row>
    <row r="147" spans="1:1" ht="15.75" customHeight="1" x14ac:dyDescent="0.25">
      <c r="A147" s="21"/>
    </row>
    <row r="148" spans="1:1" ht="15.75" customHeight="1" x14ac:dyDescent="0.25">
      <c r="A148" s="21"/>
    </row>
    <row r="149" spans="1:1" ht="15.75" customHeight="1" x14ac:dyDescent="0.25">
      <c r="A149" s="21"/>
    </row>
    <row r="150" spans="1:1" ht="15.75" customHeight="1" x14ac:dyDescent="0.25">
      <c r="A150" s="21"/>
    </row>
    <row r="151" spans="1:1" ht="15.75" customHeight="1" x14ac:dyDescent="0.25">
      <c r="A151" s="21"/>
    </row>
    <row r="152" spans="1:1" ht="15.75" customHeight="1" x14ac:dyDescent="0.25">
      <c r="A152" s="21"/>
    </row>
    <row r="153" spans="1:1" ht="15.75" customHeight="1" x14ac:dyDescent="0.25">
      <c r="A153" s="21"/>
    </row>
    <row r="154" spans="1:1" ht="15.75" customHeight="1" x14ac:dyDescent="0.25">
      <c r="A154" s="21"/>
    </row>
    <row r="155" spans="1:1" ht="15.75" customHeight="1" x14ac:dyDescent="0.25">
      <c r="A155" s="21"/>
    </row>
    <row r="156" spans="1:1" ht="15.75" customHeight="1" x14ac:dyDescent="0.25">
      <c r="A156" s="21"/>
    </row>
    <row r="157" spans="1:1" ht="15.75" customHeight="1" x14ac:dyDescent="0.25">
      <c r="A157" s="21"/>
    </row>
    <row r="158" spans="1:1" ht="15.75" customHeight="1" x14ac:dyDescent="0.25">
      <c r="A158" s="21"/>
    </row>
    <row r="159" spans="1:1" ht="15.75" customHeight="1" x14ac:dyDescent="0.25">
      <c r="A159" s="21"/>
    </row>
    <row r="160" spans="1:1" ht="15.75" customHeight="1" x14ac:dyDescent="0.25">
      <c r="A160" s="21"/>
    </row>
    <row r="161" spans="1:1" ht="15.75" customHeight="1" x14ac:dyDescent="0.25">
      <c r="A161" s="21"/>
    </row>
    <row r="162" spans="1:1" ht="15.75" customHeight="1" x14ac:dyDescent="0.25">
      <c r="A162" s="21"/>
    </row>
    <row r="163" spans="1:1" ht="15.75" customHeight="1" x14ac:dyDescent="0.25">
      <c r="A163" s="21"/>
    </row>
    <row r="164" spans="1:1" ht="15.75" customHeight="1" x14ac:dyDescent="0.25">
      <c r="A164" s="21"/>
    </row>
    <row r="165" spans="1:1" ht="15.75" customHeight="1" x14ac:dyDescent="0.25">
      <c r="A165" s="21"/>
    </row>
    <row r="166" spans="1:1" ht="15.75" customHeight="1" x14ac:dyDescent="0.25">
      <c r="A166" s="21"/>
    </row>
    <row r="167" spans="1:1" ht="15.75" customHeight="1" x14ac:dyDescent="0.25">
      <c r="A167" s="21"/>
    </row>
    <row r="168" spans="1:1" ht="15.75" customHeight="1" x14ac:dyDescent="0.25">
      <c r="A168" s="21"/>
    </row>
    <row r="169" spans="1:1" ht="15.75" customHeight="1" x14ac:dyDescent="0.25">
      <c r="A169" s="21"/>
    </row>
    <row r="170" spans="1:1" ht="15.75" customHeight="1" x14ac:dyDescent="0.25">
      <c r="A170" s="21"/>
    </row>
    <row r="171" spans="1:1" ht="15.75" customHeight="1" x14ac:dyDescent="0.25">
      <c r="A171" s="21"/>
    </row>
    <row r="172" spans="1:1" ht="15.75" customHeight="1" x14ac:dyDescent="0.25">
      <c r="A172" s="21"/>
    </row>
    <row r="173" spans="1:1" ht="15.75" customHeight="1" x14ac:dyDescent="0.25">
      <c r="A173" s="21"/>
    </row>
    <row r="174" spans="1:1" ht="15.75" customHeight="1" x14ac:dyDescent="0.25">
      <c r="A174" s="21"/>
    </row>
    <row r="175" spans="1:1" ht="15.75" customHeight="1" x14ac:dyDescent="0.25">
      <c r="A175" s="21"/>
    </row>
    <row r="176" spans="1:1" ht="15.75" customHeight="1" x14ac:dyDescent="0.25">
      <c r="A176" s="21"/>
    </row>
    <row r="177" spans="1:1" ht="15.75" customHeight="1" x14ac:dyDescent="0.25">
      <c r="A177" s="21"/>
    </row>
    <row r="178" spans="1:1" ht="15.75" customHeight="1" x14ac:dyDescent="0.25">
      <c r="A178" s="21"/>
    </row>
    <row r="179" spans="1:1" ht="15.75" customHeight="1" x14ac:dyDescent="0.25">
      <c r="A179" s="21"/>
    </row>
    <row r="180" spans="1:1" ht="15.75" customHeight="1" x14ac:dyDescent="0.25">
      <c r="A180" s="21"/>
    </row>
    <row r="181" spans="1:1" ht="15.75" customHeight="1" x14ac:dyDescent="0.25">
      <c r="A181" s="21"/>
    </row>
    <row r="182" spans="1:1" ht="15.75" customHeight="1" x14ac:dyDescent="0.25">
      <c r="A182" s="21"/>
    </row>
    <row r="183" spans="1:1" ht="15.75" customHeight="1" x14ac:dyDescent="0.25">
      <c r="A183" s="21"/>
    </row>
    <row r="184" spans="1:1" ht="15.75" customHeight="1" x14ac:dyDescent="0.25">
      <c r="A184" s="21"/>
    </row>
    <row r="185" spans="1:1" ht="15.75" customHeight="1" x14ac:dyDescent="0.25">
      <c r="A185" s="21"/>
    </row>
    <row r="186" spans="1:1" ht="15.75" customHeight="1" x14ac:dyDescent="0.25">
      <c r="A186" s="21"/>
    </row>
    <row r="187" spans="1:1" ht="15.75" customHeight="1" x14ac:dyDescent="0.25">
      <c r="A187" s="21"/>
    </row>
    <row r="188" spans="1:1" ht="15.75" customHeight="1" x14ac:dyDescent="0.25">
      <c r="A188" s="21"/>
    </row>
    <row r="189" spans="1:1" ht="15.75" customHeight="1" x14ac:dyDescent="0.25">
      <c r="A189" s="21"/>
    </row>
    <row r="190" spans="1:1" ht="15.75" customHeight="1" x14ac:dyDescent="0.25">
      <c r="A190" s="21"/>
    </row>
    <row r="191" spans="1:1" ht="15.75" customHeight="1" x14ac:dyDescent="0.25">
      <c r="A191" s="21"/>
    </row>
    <row r="192" spans="1:1" ht="15.75" customHeight="1" x14ac:dyDescent="0.25">
      <c r="A192" s="21"/>
    </row>
    <row r="193" spans="1:1" ht="15.75" customHeight="1" x14ac:dyDescent="0.25">
      <c r="A193" s="21"/>
    </row>
    <row r="194" spans="1:1" ht="15.75" customHeight="1" x14ac:dyDescent="0.25">
      <c r="A194" s="21"/>
    </row>
    <row r="195" spans="1:1" ht="15.75" customHeight="1" x14ac:dyDescent="0.25">
      <c r="A195" s="21"/>
    </row>
    <row r="196" spans="1:1" ht="15.75" customHeight="1" x14ac:dyDescent="0.25">
      <c r="A196" s="21"/>
    </row>
    <row r="197" spans="1:1" ht="15.75" customHeight="1" x14ac:dyDescent="0.25">
      <c r="A197" s="21"/>
    </row>
    <row r="198" spans="1:1" ht="15.75" customHeight="1" x14ac:dyDescent="0.25">
      <c r="A198" s="21"/>
    </row>
    <row r="199" spans="1:1" ht="15.75" customHeight="1" x14ac:dyDescent="0.25">
      <c r="A199" s="21"/>
    </row>
    <row r="200" spans="1:1" ht="15.75" customHeight="1" x14ac:dyDescent="0.25">
      <c r="A200" s="21"/>
    </row>
    <row r="201" spans="1:1" ht="15.75" customHeight="1" x14ac:dyDescent="0.25">
      <c r="A201" s="21"/>
    </row>
    <row r="202" spans="1:1" ht="15.75" customHeight="1" x14ac:dyDescent="0.25">
      <c r="A202" s="21"/>
    </row>
    <row r="203" spans="1:1" ht="15.75" customHeight="1" x14ac:dyDescent="0.25">
      <c r="A203" s="21"/>
    </row>
    <row r="204" spans="1:1" ht="15.75" customHeight="1" x14ac:dyDescent="0.25">
      <c r="A204" s="21"/>
    </row>
    <row r="205" spans="1:1" ht="15.75" customHeight="1" x14ac:dyDescent="0.25">
      <c r="A205" s="21"/>
    </row>
    <row r="206" spans="1:1" ht="15.75" customHeight="1" x14ac:dyDescent="0.25">
      <c r="A206" s="21"/>
    </row>
    <row r="207" spans="1:1" ht="15.75" customHeight="1" x14ac:dyDescent="0.25">
      <c r="A207" s="21"/>
    </row>
    <row r="208" spans="1:1" ht="15.75" customHeight="1" x14ac:dyDescent="0.25">
      <c r="A208" s="21"/>
    </row>
    <row r="209" spans="1:1" ht="15.75" customHeight="1" x14ac:dyDescent="0.25">
      <c r="A209" s="21"/>
    </row>
    <row r="210" spans="1:1" ht="15.75" customHeight="1" x14ac:dyDescent="0.25">
      <c r="A210" s="21"/>
    </row>
    <row r="211" spans="1:1" ht="15.75" customHeight="1" x14ac:dyDescent="0.25">
      <c r="A211" s="21"/>
    </row>
    <row r="212" spans="1:1" ht="15.75" customHeight="1" x14ac:dyDescent="0.25">
      <c r="A212" s="21"/>
    </row>
    <row r="213" spans="1:1" ht="15.75" customHeight="1" x14ac:dyDescent="0.25">
      <c r="A213" s="21"/>
    </row>
    <row r="214" spans="1:1" ht="15.75" customHeight="1" x14ac:dyDescent="0.25">
      <c r="A214" s="21"/>
    </row>
    <row r="215" spans="1:1" ht="15.75" customHeight="1" x14ac:dyDescent="0.25">
      <c r="A215" s="21"/>
    </row>
    <row r="216" spans="1:1" ht="15.75" customHeight="1" x14ac:dyDescent="0.25">
      <c r="A216" s="21"/>
    </row>
    <row r="217" spans="1:1" ht="15.75" customHeight="1" x14ac:dyDescent="0.25">
      <c r="A217" s="21"/>
    </row>
    <row r="218" spans="1:1" ht="15.75" customHeight="1" x14ac:dyDescent="0.25">
      <c r="A218" s="21"/>
    </row>
    <row r="219" spans="1:1" ht="15.75" customHeight="1" x14ac:dyDescent="0.25">
      <c r="A219" s="21"/>
    </row>
    <row r="220" spans="1:1" ht="15.75" customHeight="1" x14ac:dyDescent="0.25">
      <c r="A220" s="21"/>
    </row>
    <row r="221" spans="1:1" ht="15.75" customHeight="1" x14ac:dyDescent="0.25">
      <c r="A221" s="21"/>
    </row>
    <row r="222" spans="1:1" ht="15.75" customHeight="1" x14ac:dyDescent="0.25">
      <c r="A222" s="21"/>
    </row>
    <row r="223" spans="1:1" ht="15.75" customHeight="1" x14ac:dyDescent="0.25">
      <c r="A223" s="21"/>
    </row>
    <row r="224" spans="1:1" ht="15.75" customHeight="1" x14ac:dyDescent="0.25">
      <c r="A224" s="21"/>
    </row>
    <row r="225" spans="1:1" ht="15.75" customHeight="1" x14ac:dyDescent="0.25">
      <c r="A225" s="21"/>
    </row>
    <row r="226" spans="1:1" ht="15.75" customHeight="1" x14ac:dyDescent="0.25">
      <c r="A226" s="21"/>
    </row>
    <row r="227" spans="1:1" ht="15.75" customHeight="1" x14ac:dyDescent="0.25">
      <c r="A227" s="21"/>
    </row>
    <row r="228" spans="1:1" ht="15.75" customHeight="1" x14ac:dyDescent="0.25">
      <c r="A228" s="21"/>
    </row>
    <row r="229" spans="1:1" ht="15.75" customHeight="1" x14ac:dyDescent="0.25">
      <c r="A229" s="21"/>
    </row>
    <row r="230" spans="1:1" ht="15.75" customHeight="1" x14ac:dyDescent="0.25">
      <c r="A230" s="21"/>
    </row>
    <row r="231" spans="1:1" ht="15.75" customHeight="1" x14ac:dyDescent="0.25">
      <c r="A231" s="21"/>
    </row>
    <row r="232" spans="1:1" ht="15.75" customHeight="1" x14ac:dyDescent="0.25">
      <c r="A232" s="21"/>
    </row>
    <row r="233" spans="1:1" ht="15.75" customHeight="1" x14ac:dyDescent="0.25">
      <c r="A233" s="21"/>
    </row>
    <row r="234" spans="1:1" ht="15.75" customHeight="1" x14ac:dyDescent="0.25">
      <c r="A234" s="21"/>
    </row>
    <row r="235" spans="1:1" ht="15.75" customHeight="1" x14ac:dyDescent="0.25">
      <c r="A235" s="21"/>
    </row>
    <row r="236" spans="1:1" ht="15.75" customHeight="1" x14ac:dyDescent="0.25">
      <c r="A236" s="21"/>
    </row>
    <row r="237" spans="1:1" ht="15.75" customHeight="1" x14ac:dyDescent="0.25">
      <c r="A237" s="21"/>
    </row>
    <row r="238" spans="1:1" ht="15.75" customHeight="1" x14ac:dyDescent="0.25">
      <c r="A238" s="21"/>
    </row>
    <row r="239" spans="1:1" ht="15.75" customHeight="1" x14ac:dyDescent="0.25">
      <c r="A239" s="21"/>
    </row>
    <row r="240" spans="1:1" ht="15.75" customHeight="1" x14ac:dyDescent="0.25">
      <c r="A240" s="21"/>
    </row>
    <row r="241" spans="1:1" ht="15.75" customHeight="1" x14ac:dyDescent="0.25">
      <c r="A241" s="21"/>
    </row>
    <row r="242" spans="1:1" ht="15.75" customHeight="1" x14ac:dyDescent="0.25">
      <c r="A242" s="21"/>
    </row>
    <row r="243" spans="1:1" ht="15.75" customHeight="1" x14ac:dyDescent="0.25">
      <c r="A243" s="21"/>
    </row>
    <row r="244" spans="1:1" ht="15.75" customHeight="1" x14ac:dyDescent="0.25">
      <c r="A244" s="21"/>
    </row>
    <row r="245" spans="1:1" ht="15.75" customHeight="1" x14ac:dyDescent="0.25">
      <c r="A245" s="21"/>
    </row>
    <row r="246" spans="1:1" ht="15.75" customHeight="1" x14ac:dyDescent="0.25">
      <c r="A246" s="21"/>
    </row>
    <row r="247" spans="1:1" ht="15.75" customHeight="1" x14ac:dyDescent="0.25">
      <c r="A247" s="21"/>
    </row>
    <row r="248" spans="1:1" ht="15.75" customHeight="1" x14ac:dyDescent="0.25">
      <c r="A248" s="21"/>
    </row>
    <row r="249" spans="1:1" ht="15.75" customHeight="1" x14ac:dyDescent="0.25">
      <c r="A249" s="21"/>
    </row>
    <row r="250" spans="1:1" ht="15.75" customHeight="1" x14ac:dyDescent="0.25">
      <c r="A250" s="21"/>
    </row>
    <row r="251" spans="1:1" ht="15.75" customHeight="1" x14ac:dyDescent="0.25">
      <c r="A251" s="21"/>
    </row>
    <row r="252" spans="1:1" ht="15.75" customHeight="1" x14ac:dyDescent="0.25">
      <c r="A252" s="21"/>
    </row>
    <row r="253" spans="1:1" ht="15.75" customHeight="1" x14ac:dyDescent="0.25">
      <c r="A253" s="21"/>
    </row>
    <row r="254" spans="1:1" ht="15.75" customHeight="1" x14ac:dyDescent="0.25">
      <c r="A254" s="21"/>
    </row>
    <row r="255" spans="1:1" ht="15.75" customHeight="1" x14ac:dyDescent="0.25">
      <c r="A255" s="21"/>
    </row>
    <row r="256" spans="1:1" ht="15.75" customHeight="1" x14ac:dyDescent="0.25">
      <c r="A256" s="21"/>
    </row>
    <row r="257" spans="1:1" ht="15.75" customHeight="1" x14ac:dyDescent="0.25">
      <c r="A257" s="21"/>
    </row>
    <row r="258" spans="1:1" ht="15.75" customHeight="1" x14ac:dyDescent="0.25">
      <c r="A258" s="21"/>
    </row>
    <row r="259" spans="1:1" ht="15.75" customHeight="1" x14ac:dyDescent="0.25">
      <c r="A259" s="21"/>
    </row>
    <row r="260" spans="1:1" ht="15.75" customHeight="1" x14ac:dyDescent="0.25">
      <c r="A260" s="21"/>
    </row>
    <row r="261" spans="1:1" ht="15.75" customHeight="1" x14ac:dyDescent="0.25">
      <c r="A261" s="21"/>
    </row>
    <row r="262" spans="1:1" ht="15.75" customHeight="1" x14ac:dyDescent="0.25">
      <c r="A262" s="21"/>
    </row>
    <row r="263" spans="1:1" ht="15.75" customHeight="1" x14ac:dyDescent="0.25">
      <c r="A263" s="21"/>
    </row>
    <row r="264" spans="1:1" ht="15.75" customHeight="1" x14ac:dyDescent="0.25">
      <c r="A264" s="21"/>
    </row>
    <row r="265" spans="1:1" ht="15.75" customHeight="1" x14ac:dyDescent="0.25">
      <c r="A265" s="21"/>
    </row>
    <row r="266" spans="1:1" ht="15.75" customHeight="1" x14ac:dyDescent="0.25">
      <c r="A266" s="21"/>
    </row>
    <row r="267" spans="1:1" ht="15.75" customHeight="1" x14ac:dyDescent="0.25">
      <c r="A267" s="21"/>
    </row>
    <row r="268" spans="1:1" ht="15.75" customHeight="1" x14ac:dyDescent="0.25">
      <c r="A268" s="21"/>
    </row>
    <row r="269" spans="1:1" ht="15.75" customHeight="1" x14ac:dyDescent="0.25">
      <c r="A269" s="21"/>
    </row>
    <row r="270" spans="1:1" ht="15.75" customHeight="1" x14ac:dyDescent="0.25">
      <c r="A270" s="21"/>
    </row>
    <row r="271" spans="1:1" ht="15.75" customHeight="1" x14ac:dyDescent="0.25">
      <c r="A271" s="21"/>
    </row>
    <row r="272" spans="1:1" ht="15.75" customHeight="1" x14ac:dyDescent="0.25">
      <c r="A272" s="21"/>
    </row>
    <row r="273" spans="1:1" ht="15.75" customHeight="1" x14ac:dyDescent="0.25">
      <c r="A273" s="21"/>
    </row>
    <row r="274" spans="1:1" ht="15.75" customHeight="1" x14ac:dyDescent="0.25">
      <c r="A274" s="21"/>
    </row>
    <row r="275" spans="1:1" ht="15.75" customHeight="1" x14ac:dyDescent="0.25">
      <c r="A275" s="21"/>
    </row>
    <row r="276" spans="1:1" ht="15.75" customHeight="1" x14ac:dyDescent="0.25">
      <c r="A276" s="21"/>
    </row>
    <row r="277" spans="1:1" ht="15.75" customHeight="1" x14ac:dyDescent="0.25">
      <c r="A277" s="21"/>
    </row>
    <row r="278" spans="1:1" ht="15.75" customHeight="1" x14ac:dyDescent="0.25">
      <c r="A278" s="21"/>
    </row>
    <row r="279" spans="1:1" ht="15.75" customHeight="1" x14ac:dyDescent="0.25">
      <c r="A279" s="21"/>
    </row>
    <row r="280" spans="1:1" ht="15.75" customHeight="1" x14ac:dyDescent="0.25">
      <c r="A280" s="21"/>
    </row>
    <row r="281" spans="1:1" ht="15.75" customHeight="1" x14ac:dyDescent="0.25">
      <c r="A281" s="21"/>
    </row>
    <row r="282" spans="1:1" ht="15.75" customHeight="1" x14ac:dyDescent="0.25">
      <c r="A282" s="21"/>
    </row>
    <row r="283" spans="1:1" ht="15.75" customHeight="1" x14ac:dyDescent="0.25">
      <c r="A283" s="21"/>
    </row>
    <row r="284" spans="1:1" ht="15.75" customHeight="1" x14ac:dyDescent="0.25">
      <c r="A284" s="21"/>
    </row>
    <row r="285" spans="1:1" ht="15.75" customHeight="1" x14ac:dyDescent="0.25">
      <c r="A285" s="21"/>
    </row>
    <row r="286" spans="1:1" ht="15.75" customHeight="1" x14ac:dyDescent="0.25">
      <c r="A286" s="21"/>
    </row>
    <row r="287" spans="1:1" ht="15.75" customHeight="1" x14ac:dyDescent="0.25">
      <c r="A287" s="21"/>
    </row>
    <row r="288" spans="1:1" ht="15.75" customHeight="1" x14ac:dyDescent="0.25">
      <c r="A288" s="21"/>
    </row>
    <row r="289" spans="1:1" ht="15.75" customHeight="1" x14ac:dyDescent="0.25">
      <c r="A289" s="21"/>
    </row>
    <row r="290" spans="1:1" ht="15.75" customHeight="1" x14ac:dyDescent="0.25">
      <c r="A290" s="21"/>
    </row>
    <row r="291" spans="1:1" ht="15.75" customHeight="1" x14ac:dyDescent="0.25">
      <c r="A291" s="21"/>
    </row>
    <row r="292" spans="1:1" ht="15.75" customHeight="1" x14ac:dyDescent="0.25">
      <c r="A292" s="21"/>
    </row>
    <row r="293" spans="1:1" ht="15.75" customHeight="1" x14ac:dyDescent="0.25">
      <c r="A293" s="21"/>
    </row>
    <row r="294" spans="1:1" ht="15.75" customHeight="1" x14ac:dyDescent="0.25">
      <c r="A294" s="21"/>
    </row>
    <row r="295" spans="1:1" ht="15.75" customHeight="1" x14ac:dyDescent="0.25">
      <c r="A295" s="21"/>
    </row>
    <row r="296" spans="1:1" ht="15.75" customHeight="1" x14ac:dyDescent="0.25">
      <c r="A296" s="21"/>
    </row>
    <row r="297" spans="1:1" ht="15.75" customHeight="1" x14ac:dyDescent="0.25">
      <c r="A297" s="21"/>
    </row>
    <row r="298" spans="1:1" ht="15.75" customHeight="1" x14ac:dyDescent="0.25">
      <c r="A298" s="21"/>
    </row>
    <row r="299" spans="1:1" ht="15.75" customHeight="1" x14ac:dyDescent="0.25">
      <c r="A299" s="21"/>
    </row>
    <row r="300" spans="1:1" ht="15.75" customHeight="1" x14ac:dyDescent="0.25">
      <c r="A300" s="21"/>
    </row>
    <row r="301" spans="1:1" ht="15.75" customHeight="1" x14ac:dyDescent="0.25">
      <c r="A301" s="21"/>
    </row>
    <row r="302" spans="1:1" ht="15.75" customHeight="1" x14ac:dyDescent="0.25">
      <c r="A302" s="21"/>
    </row>
    <row r="303" spans="1:1" ht="15.75" customHeight="1" x14ac:dyDescent="0.25">
      <c r="A303" s="21"/>
    </row>
    <row r="304" spans="1:1" ht="15.75" customHeight="1" x14ac:dyDescent="0.25">
      <c r="A304" s="21"/>
    </row>
    <row r="305" spans="1:1" ht="15.75" customHeight="1" x14ac:dyDescent="0.25">
      <c r="A305" s="21"/>
    </row>
    <row r="306" spans="1:1" ht="15.75" customHeight="1" x14ac:dyDescent="0.25">
      <c r="A306" s="21"/>
    </row>
    <row r="307" spans="1:1" ht="15.75" customHeight="1" x14ac:dyDescent="0.25">
      <c r="A307" s="21"/>
    </row>
    <row r="308" spans="1:1" ht="15.75" customHeight="1" x14ac:dyDescent="0.25">
      <c r="A308" s="21"/>
    </row>
    <row r="309" spans="1:1" ht="15.75" customHeight="1" x14ac:dyDescent="0.25">
      <c r="A309" s="21"/>
    </row>
    <row r="310" spans="1:1" ht="15.75" customHeight="1" x14ac:dyDescent="0.25">
      <c r="A310" s="21"/>
    </row>
    <row r="311" spans="1:1" ht="15.75" customHeight="1" x14ac:dyDescent="0.25">
      <c r="A311" s="21"/>
    </row>
    <row r="312" spans="1:1" ht="15.75" customHeight="1" x14ac:dyDescent="0.25">
      <c r="A312" s="21"/>
    </row>
    <row r="313" spans="1:1" ht="15.75" customHeight="1" x14ac:dyDescent="0.25">
      <c r="A313" s="21"/>
    </row>
    <row r="314" spans="1:1" ht="15.75" customHeight="1" x14ac:dyDescent="0.25">
      <c r="A314" s="21"/>
    </row>
    <row r="315" spans="1:1" ht="15.75" customHeight="1" x14ac:dyDescent="0.25">
      <c r="A315" s="21"/>
    </row>
    <row r="316" spans="1:1" ht="15.75" customHeight="1" x14ac:dyDescent="0.25">
      <c r="A316" s="21"/>
    </row>
    <row r="317" spans="1:1" ht="15.75" customHeight="1" x14ac:dyDescent="0.25">
      <c r="A317" s="21"/>
    </row>
    <row r="318" spans="1:1" ht="15.75" customHeight="1" x14ac:dyDescent="0.25">
      <c r="A318" s="21"/>
    </row>
    <row r="319" spans="1:1" ht="15.75" customHeight="1" x14ac:dyDescent="0.25">
      <c r="A319" s="21"/>
    </row>
    <row r="320" spans="1:1" ht="15.75" customHeight="1" x14ac:dyDescent="0.25">
      <c r="A320" s="21"/>
    </row>
    <row r="321" spans="1:1" ht="15.75" customHeight="1" x14ac:dyDescent="0.25">
      <c r="A321" s="21"/>
    </row>
    <row r="322" spans="1:1" ht="15.75" customHeight="1" x14ac:dyDescent="0.25">
      <c r="A322" s="21"/>
    </row>
    <row r="323" spans="1:1" ht="15.75" customHeight="1" x14ac:dyDescent="0.25">
      <c r="A323" s="21"/>
    </row>
    <row r="324" spans="1:1" ht="15.75" customHeight="1" x14ac:dyDescent="0.25">
      <c r="A324" s="21"/>
    </row>
    <row r="325" spans="1:1" ht="15.75" customHeight="1" x14ac:dyDescent="0.25">
      <c r="A325" s="21"/>
    </row>
    <row r="326" spans="1:1" ht="15.75" customHeight="1" x14ac:dyDescent="0.25">
      <c r="A326" s="21"/>
    </row>
    <row r="327" spans="1:1" ht="15.75" customHeight="1" x14ac:dyDescent="0.25">
      <c r="A327" s="21"/>
    </row>
    <row r="328" spans="1:1" ht="15.75" customHeight="1" x14ac:dyDescent="0.25">
      <c r="A328" s="21"/>
    </row>
    <row r="329" spans="1:1" ht="15.75" customHeight="1" x14ac:dyDescent="0.25">
      <c r="A329" s="21"/>
    </row>
    <row r="330" spans="1:1" ht="15.75" customHeight="1" x14ac:dyDescent="0.25">
      <c r="A330" s="21"/>
    </row>
    <row r="331" spans="1:1" ht="15.75" customHeight="1" x14ac:dyDescent="0.25">
      <c r="A331" s="21"/>
    </row>
    <row r="332" spans="1:1" ht="15.75" customHeight="1" x14ac:dyDescent="0.25">
      <c r="A332" s="21"/>
    </row>
    <row r="333" spans="1:1" ht="15.75" customHeight="1" x14ac:dyDescent="0.25">
      <c r="A333" s="21"/>
    </row>
    <row r="334" spans="1:1" ht="15.75" customHeight="1" x14ac:dyDescent="0.25">
      <c r="A334" s="21"/>
    </row>
    <row r="335" spans="1:1" ht="15.75" customHeight="1" x14ac:dyDescent="0.25">
      <c r="A335" s="21"/>
    </row>
    <row r="336" spans="1:1" ht="15.75" customHeight="1" x14ac:dyDescent="0.25">
      <c r="A336" s="21"/>
    </row>
    <row r="337" spans="1:1" ht="15.75" customHeight="1" x14ac:dyDescent="0.25">
      <c r="A337" s="21"/>
    </row>
    <row r="338" spans="1:1" ht="15.75" customHeight="1" x14ac:dyDescent="0.25">
      <c r="A338" s="21"/>
    </row>
    <row r="339" spans="1:1" ht="15.75" customHeight="1" x14ac:dyDescent="0.25">
      <c r="A339" s="21"/>
    </row>
    <row r="340" spans="1:1" ht="15.75" customHeight="1" x14ac:dyDescent="0.25">
      <c r="A340" s="21"/>
    </row>
    <row r="341" spans="1:1" ht="15.75" customHeight="1" x14ac:dyDescent="0.25">
      <c r="A341" s="21"/>
    </row>
    <row r="342" spans="1:1" ht="15.75" customHeight="1" x14ac:dyDescent="0.25">
      <c r="A342" s="21"/>
    </row>
    <row r="343" spans="1:1" ht="15.75" customHeight="1" x14ac:dyDescent="0.25">
      <c r="A343" s="21"/>
    </row>
    <row r="344" spans="1:1" ht="15.75" customHeight="1" x14ac:dyDescent="0.25">
      <c r="A344" s="21"/>
    </row>
    <row r="345" spans="1:1" ht="15.75" customHeight="1" x14ac:dyDescent="0.25">
      <c r="A345" s="21"/>
    </row>
    <row r="346" spans="1:1" ht="15.75" customHeight="1" x14ac:dyDescent="0.25">
      <c r="A346" s="21"/>
    </row>
    <row r="347" spans="1:1" ht="15.75" customHeight="1" x14ac:dyDescent="0.25">
      <c r="A347" s="21"/>
    </row>
    <row r="348" spans="1:1" ht="15.75" customHeight="1" x14ac:dyDescent="0.25">
      <c r="A348" s="21"/>
    </row>
    <row r="349" spans="1:1" ht="15.75" customHeight="1" x14ac:dyDescent="0.25">
      <c r="A349" s="21"/>
    </row>
    <row r="350" spans="1:1" ht="15.75" customHeight="1" x14ac:dyDescent="0.25">
      <c r="A350" s="21"/>
    </row>
    <row r="351" spans="1:1" ht="15.75" customHeight="1" x14ac:dyDescent="0.25">
      <c r="A351" s="21"/>
    </row>
    <row r="352" spans="1:1" ht="15.75" customHeight="1" x14ac:dyDescent="0.25">
      <c r="A352" s="21"/>
    </row>
    <row r="353" spans="1:1" ht="15.75" customHeight="1" x14ac:dyDescent="0.25">
      <c r="A353" s="21"/>
    </row>
    <row r="354" spans="1:1" ht="15.75" customHeight="1" x14ac:dyDescent="0.25">
      <c r="A354" s="21"/>
    </row>
    <row r="355" spans="1:1" ht="15.75" customHeight="1" x14ac:dyDescent="0.25">
      <c r="A355" s="21"/>
    </row>
    <row r="356" spans="1:1" ht="15.75" customHeight="1" x14ac:dyDescent="0.25">
      <c r="A356" s="21"/>
    </row>
    <row r="357" spans="1:1" ht="15.75" customHeight="1" x14ac:dyDescent="0.25">
      <c r="A357" s="21"/>
    </row>
    <row r="358" spans="1:1" ht="15.75" customHeight="1" x14ac:dyDescent="0.25">
      <c r="A358" s="21"/>
    </row>
    <row r="359" spans="1:1" ht="15.75" customHeight="1" x14ac:dyDescent="0.25">
      <c r="A359" s="21"/>
    </row>
    <row r="360" spans="1:1" ht="15.75" customHeight="1" x14ac:dyDescent="0.25">
      <c r="A360" s="21"/>
    </row>
    <row r="361" spans="1:1" ht="15.75" customHeight="1" x14ac:dyDescent="0.25">
      <c r="A361" s="21"/>
    </row>
    <row r="362" spans="1:1" ht="15.75" customHeight="1" x14ac:dyDescent="0.25">
      <c r="A362" s="21"/>
    </row>
    <row r="363" spans="1:1" ht="15.75" customHeight="1" x14ac:dyDescent="0.25">
      <c r="A363" s="21"/>
    </row>
    <row r="364" spans="1:1" ht="15.75" customHeight="1" x14ac:dyDescent="0.25">
      <c r="A364" s="21"/>
    </row>
    <row r="365" spans="1:1" ht="15.75" customHeight="1" x14ac:dyDescent="0.25">
      <c r="A365" s="21"/>
    </row>
    <row r="366" spans="1:1" ht="15.75" customHeight="1" x14ac:dyDescent="0.25">
      <c r="A366" s="21"/>
    </row>
    <row r="367" spans="1:1" ht="15.75" customHeight="1" x14ac:dyDescent="0.25">
      <c r="A367" s="21"/>
    </row>
    <row r="368" spans="1:1" ht="15.75" customHeight="1" x14ac:dyDescent="0.25">
      <c r="A368" s="21"/>
    </row>
    <row r="369" spans="1:1" ht="15.75" customHeight="1" x14ac:dyDescent="0.25">
      <c r="A369" s="21"/>
    </row>
    <row r="370" spans="1:1" ht="15.75" customHeight="1" x14ac:dyDescent="0.25">
      <c r="A370" s="21"/>
    </row>
    <row r="371" spans="1:1" ht="15.75" customHeight="1" x14ac:dyDescent="0.25">
      <c r="A371" s="21"/>
    </row>
    <row r="372" spans="1:1" ht="15.75" customHeight="1" x14ac:dyDescent="0.25">
      <c r="A372" s="21"/>
    </row>
    <row r="373" spans="1:1" ht="15.75" customHeight="1" x14ac:dyDescent="0.25">
      <c r="A373" s="21"/>
    </row>
    <row r="374" spans="1:1" ht="15.75" customHeight="1" x14ac:dyDescent="0.25">
      <c r="A374" s="21"/>
    </row>
    <row r="375" spans="1:1" ht="15.75" customHeight="1" x14ac:dyDescent="0.25">
      <c r="A375" s="21"/>
    </row>
    <row r="376" spans="1:1" ht="15.75" customHeight="1" x14ac:dyDescent="0.25">
      <c r="A376" s="21"/>
    </row>
    <row r="377" spans="1:1" ht="15.75" customHeight="1" x14ac:dyDescent="0.25">
      <c r="A377" s="21"/>
    </row>
    <row r="378" spans="1:1" ht="15.75" customHeight="1" x14ac:dyDescent="0.25">
      <c r="A378" s="21"/>
    </row>
    <row r="379" spans="1:1" ht="15.75" customHeight="1" x14ac:dyDescent="0.25">
      <c r="A379" s="21"/>
    </row>
    <row r="380" spans="1:1" ht="15.75" customHeight="1" x14ac:dyDescent="0.25">
      <c r="A380" s="21"/>
    </row>
    <row r="381" spans="1:1" ht="15.75" customHeight="1" x14ac:dyDescent="0.25">
      <c r="A381" s="21"/>
    </row>
    <row r="382" spans="1:1" ht="15.75" customHeight="1" x14ac:dyDescent="0.25">
      <c r="A382" s="21"/>
    </row>
    <row r="383" spans="1:1" ht="15.75" customHeight="1" x14ac:dyDescent="0.25">
      <c r="A383" s="21"/>
    </row>
    <row r="384" spans="1:1" ht="15.75" customHeight="1" x14ac:dyDescent="0.25">
      <c r="A384" s="21"/>
    </row>
    <row r="385" spans="1:1" ht="15.75" customHeight="1" x14ac:dyDescent="0.25">
      <c r="A385" s="21"/>
    </row>
    <row r="386" spans="1:1" ht="15.75" customHeight="1" x14ac:dyDescent="0.25">
      <c r="A386" s="21"/>
    </row>
    <row r="387" spans="1:1" ht="15.75" customHeight="1" x14ac:dyDescent="0.25">
      <c r="A387" s="21"/>
    </row>
    <row r="388" spans="1:1" ht="15.75" customHeight="1" x14ac:dyDescent="0.25">
      <c r="A388" s="21"/>
    </row>
    <row r="389" spans="1:1" ht="15.75" customHeight="1" x14ac:dyDescent="0.25">
      <c r="A389" s="21"/>
    </row>
    <row r="390" spans="1:1" ht="15.75" customHeight="1" x14ac:dyDescent="0.25">
      <c r="A390" s="21"/>
    </row>
    <row r="391" spans="1:1" ht="15.75" customHeight="1" x14ac:dyDescent="0.25">
      <c r="A391" s="21"/>
    </row>
    <row r="392" spans="1:1" ht="15.75" customHeight="1" x14ac:dyDescent="0.25">
      <c r="A392" s="21"/>
    </row>
    <row r="393" spans="1:1" ht="15.75" customHeight="1" x14ac:dyDescent="0.25">
      <c r="A393" s="21"/>
    </row>
    <row r="394" spans="1:1" ht="15.75" customHeight="1" x14ac:dyDescent="0.25">
      <c r="A394" s="21"/>
    </row>
    <row r="395" spans="1:1" ht="15.75" customHeight="1" x14ac:dyDescent="0.25">
      <c r="A395" s="21"/>
    </row>
    <row r="396" spans="1:1" ht="15.75" customHeight="1" x14ac:dyDescent="0.25">
      <c r="A396" s="21"/>
    </row>
    <row r="397" spans="1:1" ht="15.75" customHeight="1" x14ac:dyDescent="0.25">
      <c r="A397" s="21"/>
    </row>
    <row r="398" spans="1:1" ht="15.75" customHeight="1" x14ac:dyDescent="0.25">
      <c r="A398" s="21"/>
    </row>
    <row r="399" spans="1:1" ht="15.75" customHeight="1" x14ac:dyDescent="0.25">
      <c r="A399" s="21"/>
    </row>
    <row r="400" spans="1:1" ht="15.75" customHeight="1" x14ac:dyDescent="0.25">
      <c r="A400" s="21"/>
    </row>
    <row r="401" spans="1:1" ht="15.75" customHeight="1" x14ac:dyDescent="0.25">
      <c r="A401" s="21"/>
    </row>
    <row r="402" spans="1:1" ht="15.75" customHeight="1" x14ac:dyDescent="0.25">
      <c r="A402" s="21"/>
    </row>
    <row r="403" spans="1:1" ht="15.75" customHeight="1" x14ac:dyDescent="0.25">
      <c r="A403" s="21"/>
    </row>
    <row r="404" spans="1:1" ht="15.75" customHeight="1" x14ac:dyDescent="0.25">
      <c r="A404" s="21"/>
    </row>
    <row r="405" spans="1:1" ht="15.75" customHeight="1" x14ac:dyDescent="0.25">
      <c r="A405" s="21"/>
    </row>
    <row r="406" spans="1:1" ht="15.75" customHeight="1" x14ac:dyDescent="0.25">
      <c r="A406" s="21"/>
    </row>
    <row r="407" spans="1:1" ht="15.75" customHeight="1" x14ac:dyDescent="0.25">
      <c r="A407" s="21"/>
    </row>
    <row r="408" spans="1:1" ht="15.75" customHeight="1" x14ac:dyDescent="0.25">
      <c r="A408" s="21"/>
    </row>
    <row r="409" spans="1:1" ht="15.75" customHeight="1" x14ac:dyDescent="0.25">
      <c r="A409" s="21"/>
    </row>
    <row r="410" spans="1:1" ht="15.75" customHeight="1" x14ac:dyDescent="0.25">
      <c r="A410" s="21"/>
    </row>
    <row r="411" spans="1:1" ht="15.75" customHeight="1" x14ac:dyDescent="0.25">
      <c r="A411" s="21"/>
    </row>
    <row r="412" spans="1:1" ht="15.75" customHeight="1" x14ac:dyDescent="0.25">
      <c r="A412" s="21"/>
    </row>
    <row r="413" spans="1:1" ht="15.75" customHeight="1" x14ac:dyDescent="0.25">
      <c r="A413" s="21"/>
    </row>
    <row r="414" spans="1:1" ht="15.75" customHeight="1" x14ac:dyDescent="0.25">
      <c r="A414" s="21"/>
    </row>
    <row r="415" spans="1:1" ht="15.75" customHeight="1" x14ac:dyDescent="0.25">
      <c r="A415" s="21"/>
    </row>
    <row r="416" spans="1:1" ht="15.75" customHeight="1" x14ac:dyDescent="0.25">
      <c r="A416" s="21"/>
    </row>
    <row r="417" spans="1:1" ht="15.75" customHeight="1" x14ac:dyDescent="0.25">
      <c r="A417" s="21"/>
    </row>
    <row r="418" spans="1:1" ht="15.75" customHeight="1" x14ac:dyDescent="0.25">
      <c r="A418" s="21"/>
    </row>
    <row r="419" spans="1:1" ht="15.75" customHeight="1" x14ac:dyDescent="0.25">
      <c r="A419" s="21"/>
    </row>
    <row r="420" spans="1:1" ht="15.75" customHeight="1" x14ac:dyDescent="0.25">
      <c r="A420" s="21"/>
    </row>
    <row r="421" spans="1:1" ht="15.75" customHeight="1" x14ac:dyDescent="0.25">
      <c r="A421" s="21"/>
    </row>
    <row r="422" spans="1:1" ht="15.75" customHeight="1" x14ac:dyDescent="0.25">
      <c r="A422" s="21"/>
    </row>
    <row r="423" spans="1:1" ht="15.75" customHeight="1" x14ac:dyDescent="0.25">
      <c r="A423" s="21"/>
    </row>
    <row r="424" spans="1:1" ht="15.75" customHeight="1" x14ac:dyDescent="0.25">
      <c r="A424" s="21"/>
    </row>
    <row r="425" spans="1:1" ht="15.75" customHeight="1" x14ac:dyDescent="0.25">
      <c r="A425" s="21"/>
    </row>
    <row r="426" spans="1:1" ht="15.75" customHeight="1" x14ac:dyDescent="0.25">
      <c r="A426" s="21"/>
    </row>
    <row r="427" spans="1:1" ht="15.75" customHeight="1" x14ac:dyDescent="0.25">
      <c r="A427" s="21"/>
    </row>
    <row r="428" spans="1:1" ht="15.75" customHeight="1" x14ac:dyDescent="0.25">
      <c r="A428" s="21"/>
    </row>
    <row r="429" spans="1:1" ht="15.75" customHeight="1" x14ac:dyDescent="0.25">
      <c r="A429" s="21"/>
    </row>
    <row r="430" spans="1:1" ht="15.75" customHeight="1" x14ac:dyDescent="0.25">
      <c r="A430" s="21"/>
    </row>
    <row r="431" spans="1:1" ht="15.75" customHeight="1" x14ac:dyDescent="0.25">
      <c r="A431" s="21"/>
    </row>
    <row r="432" spans="1:1" ht="15.75" customHeight="1" x14ac:dyDescent="0.25">
      <c r="A432" s="21"/>
    </row>
    <row r="433" spans="1:1" ht="15.75" customHeight="1" x14ac:dyDescent="0.25">
      <c r="A433" s="21"/>
    </row>
    <row r="434" spans="1:1" ht="15.75" customHeight="1" x14ac:dyDescent="0.25">
      <c r="A434" s="21"/>
    </row>
    <row r="435" spans="1:1" ht="15.75" customHeight="1" x14ac:dyDescent="0.25">
      <c r="A435" s="21"/>
    </row>
    <row r="436" spans="1:1" ht="15.75" customHeight="1" x14ac:dyDescent="0.25">
      <c r="A436" s="21"/>
    </row>
    <row r="437" spans="1:1" ht="15.75" customHeight="1" x14ac:dyDescent="0.25">
      <c r="A437" s="21"/>
    </row>
    <row r="438" spans="1:1" ht="15.75" customHeight="1" x14ac:dyDescent="0.25">
      <c r="A438" s="21"/>
    </row>
    <row r="439" spans="1:1" ht="15.75" customHeight="1" x14ac:dyDescent="0.25">
      <c r="A439" s="21"/>
    </row>
    <row r="440" spans="1:1" ht="15.75" customHeight="1" x14ac:dyDescent="0.25">
      <c r="A440" s="21"/>
    </row>
    <row r="441" spans="1:1" ht="15.75" customHeight="1" x14ac:dyDescent="0.25">
      <c r="A441" s="21"/>
    </row>
    <row r="442" spans="1:1" ht="15.75" customHeight="1" x14ac:dyDescent="0.25">
      <c r="A442" s="21"/>
    </row>
    <row r="443" spans="1:1" ht="15.75" customHeight="1" x14ac:dyDescent="0.25">
      <c r="A443" s="21"/>
    </row>
    <row r="444" spans="1:1" ht="15.75" customHeight="1" x14ac:dyDescent="0.25">
      <c r="A444" s="21"/>
    </row>
    <row r="445" spans="1:1" ht="15.75" customHeight="1" x14ac:dyDescent="0.25">
      <c r="A445" s="21"/>
    </row>
    <row r="446" spans="1:1" ht="15.75" customHeight="1" x14ac:dyDescent="0.25">
      <c r="A446" s="21"/>
    </row>
    <row r="447" spans="1:1" ht="15.75" customHeight="1" x14ac:dyDescent="0.25">
      <c r="A447" s="21"/>
    </row>
    <row r="448" spans="1:1" ht="15.75" customHeight="1" x14ac:dyDescent="0.25">
      <c r="A448" s="21"/>
    </row>
    <row r="449" spans="1:1" ht="15.75" customHeight="1" x14ac:dyDescent="0.25">
      <c r="A449" s="21"/>
    </row>
    <row r="450" spans="1:1" ht="15.75" customHeight="1" x14ac:dyDescent="0.25">
      <c r="A450" s="21"/>
    </row>
    <row r="451" spans="1:1" ht="15.75" customHeight="1" x14ac:dyDescent="0.25">
      <c r="A451" s="21"/>
    </row>
    <row r="452" spans="1:1" ht="15.75" customHeight="1" x14ac:dyDescent="0.25">
      <c r="A452" s="21"/>
    </row>
    <row r="453" spans="1:1" ht="15.75" customHeight="1" x14ac:dyDescent="0.25">
      <c r="A453" s="21"/>
    </row>
    <row r="454" spans="1:1" ht="15.75" customHeight="1" x14ac:dyDescent="0.25">
      <c r="A454" s="21"/>
    </row>
    <row r="455" spans="1:1" ht="15.75" customHeight="1" x14ac:dyDescent="0.25">
      <c r="A455" s="21"/>
    </row>
    <row r="456" spans="1:1" ht="15.75" customHeight="1" x14ac:dyDescent="0.25">
      <c r="A456" s="21"/>
    </row>
    <row r="457" spans="1:1" ht="15.75" customHeight="1" x14ac:dyDescent="0.25">
      <c r="A457" s="21"/>
    </row>
    <row r="458" spans="1:1" ht="15.75" customHeight="1" x14ac:dyDescent="0.25">
      <c r="A458" s="21"/>
    </row>
    <row r="459" spans="1:1" ht="15.75" customHeight="1" x14ac:dyDescent="0.25">
      <c r="A459" s="21"/>
    </row>
    <row r="460" spans="1:1" ht="15.75" customHeight="1" x14ac:dyDescent="0.25">
      <c r="A460" s="21"/>
    </row>
    <row r="461" spans="1:1" ht="15.75" customHeight="1" x14ac:dyDescent="0.25">
      <c r="A461" s="21"/>
    </row>
    <row r="462" spans="1:1" ht="15.75" customHeight="1" x14ac:dyDescent="0.25">
      <c r="A462" s="21"/>
    </row>
    <row r="463" spans="1:1" ht="15.75" customHeight="1" x14ac:dyDescent="0.25">
      <c r="A463" s="21"/>
    </row>
    <row r="464" spans="1:1" ht="15.75" customHeight="1" x14ac:dyDescent="0.25">
      <c r="A464" s="21"/>
    </row>
    <row r="465" spans="1:1" ht="15.75" customHeight="1" x14ac:dyDescent="0.25">
      <c r="A465" s="21"/>
    </row>
    <row r="466" spans="1:1" ht="15.75" customHeight="1" x14ac:dyDescent="0.25">
      <c r="A466" s="21"/>
    </row>
    <row r="467" spans="1:1" ht="15.75" customHeight="1" x14ac:dyDescent="0.25">
      <c r="A467" s="21"/>
    </row>
    <row r="468" spans="1:1" ht="15.75" customHeight="1" x14ac:dyDescent="0.25">
      <c r="A468" s="21"/>
    </row>
    <row r="469" spans="1:1" ht="15.75" customHeight="1" x14ac:dyDescent="0.25">
      <c r="A469" s="21"/>
    </row>
    <row r="470" spans="1:1" ht="15.75" customHeight="1" x14ac:dyDescent="0.25">
      <c r="A470" s="21"/>
    </row>
    <row r="471" spans="1:1" ht="15.75" customHeight="1" x14ac:dyDescent="0.25">
      <c r="A471" s="21"/>
    </row>
    <row r="472" spans="1:1" ht="15.75" customHeight="1" x14ac:dyDescent="0.25">
      <c r="A472" s="21"/>
    </row>
    <row r="473" spans="1:1" ht="15.75" customHeight="1" x14ac:dyDescent="0.25">
      <c r="A473" s="21"/>
    </row>
    <row r="474" spans="1:1" ht="15.75" customHeight="1" x14ac:dyDescent="0.25">
      <c r="A474" s="21"/>
    </row>
    <row r="475" spans="1:1" ht="15.75" customHeight="1" x14ac:dyDescent="0.25">
      <c r="A475" s="21"/>
    </row>
    <row r="476" spans="1:1" ht="15.75" customHeight="1" x14ac:dyDescent="0.25">
      <c r="A476" s="21"/>
    </row>
    <row r="477" spans="1:1" ht="15.75" customHeight="1" x14ac:dyDescent="0.25">
      <c r="A477" s="21"/>
    </row>
    <row r="478" spans="1:1" ht="15.75" customHeight="1" x14ac:dyDescent="0.25">
      <c r="A478" s="21"/>
    </row>
    <row r="479" spans="1:1" ht="15.75" customHeight="1" x14ac:dyDescent="0.25">
      <c r="A479" s="21"/>
    </row>
    <row r="480" spans="1:1" ht="15.75" customHeight="1" x14ac:dyDescent="0.25">
      <c r="A480" s="21"/>
    </row>
    <row r="481" spans="1:1" ht="15.75" customHeight="1" x14ac:dyDescent="0.25">
      <c r="A481" s="21"/>
    </row>
    <row r="482" spans="1:1" ht="15.75" customHeight="1" x14ac:dyDescent="0.25">
      <c r="A482" s="21"/>
    </row>
    <row r="483" spans="1:1" ht="15.75" customHeight="1" x14ac:dyDescent="0.25">
      <c r="A483" s="21"/>
    </row>
    <row r="484" spans="1:1" ht="15.75" customHeight="1" x14ac:dyDescent="0.25">
      <c r="A484" s="21"/>
    </row>
    <row r="485" spans="1:1" ht="15.75" customHeight="1" x14ac:dyDescent="0.25">
      <c r="A485" s="21"/>
    </row>
    <row r="486" spans="1:1" ht="15.75" customHeight="1" x14ac:dyDescent="0.25">
      <c r="A486" s="21"/>
    </row>
    <row r="487" spans="1:1" ht="15.75" customHeight="1" x14ac:dyDescent="0.25">
      <c r="A487" s="21"/>
    </row>
    <row r="488" spans="1:1" ht="15.75" customHeight="1" x14ac:dyDescent="0.25">
      <c r="A488" s="21"/>
    </row>
    <row r="489" spans="1:1" ht="15.75" customHeight="1" x14ac:dyDescent="0.25">
      <c r="A489" s="21"/>
    </row>
    <row r="490" spans="1:1" ht="15.75" customHeight="1" x14ac:dyDescent="0.25">
      <c r="A490" s="21"/>
    </row>
    <row r="491" spans="1:1" ht="15.75" customHeight="1" x14ac:dyDescent="0.25">
      <c r="A491" s="21"/>
    </row>
    <row r="492" spans="1:1" ht="15.75" customHeight="1" x14ac:dyDescent="0.25">
      <c r="A492" s="21"/>
    </row>
    <row r="493" spans="1:1" ht="15.75" customHeight="1" x14ac:dyDescent="0.25">
      <c r="A493" s="21"/>
    </row>
    <row r="494" spans="1:1" ht="15.75" customHeight="1" x14ac:dyDescent="0.25">
      <c r="A494" s="21"/>
    </row>
    <row r="495" spans="1:1" ht="15.75" customHeight="1" x14ac:dyDescent="0.25">
      <c r="A495" s="21"/>
    </row>
    <row r="496" spans="1:1" ht="15.75" customHeight="1" x14ac:dyDescent="0.25">
      <c r="A496" s="21"/>
    </row>
    <row r="497" spans="1:1" ht="15.75" customHeight="1" x14ac:dyDescent="0.25">
      <c r="A497" s="21"/>
    </row>
    <row r="498" spans="1:1" ht="15.75" customHeight="1" x14ac:dyDescent="0.25">
      <c r="A498" s="21"/>
    </row>
    <row r="499" spans="1:1" ht="15.75" customHeight="1" x14ac:dyDescent="0.25">
      <c r="A499" s="21"/>
    </row>
    <row r="500" spans="1:1" ht="15.75" customHeight="1" x14ac:dyDescent="0.25">
      <c r="A500" s="21"/>
    </row>
    <row r="501" spans="1:1" ht="15.75" customHeight="1" x14ac:dyDescent="0.25">
      <c r="A501" s="21"/>
    </row>
    <row r="502" spans="1:1" ht="15.75" customHeight="1" x14ac:dyDescent="0.25">
      <c r="A502" s="21"/>
    </row>
    <row r="503" spans="1:1" ht="15.75" customHeight="1" x14ac:dyDescent="0.25">
      <c r="A503" s="21"/>
    </row>
    <row r="504" spans="1:1" ht="15.75" customHeight="1" x14ac:dyDescent="0.25">
      <c r="A504" s="21"/>
    </row>
    <row r="505" spans="1:1" ht="15.75" customHeight="1" x14ac:dyDescent="0.25">
      <c r="A505" s="21"/>
    </row>
    <row r="506" spans="1:1" ht="15.75" customHeight="1" x14ac:dyDescent="0.25">
      <c r="A506" s="21"/>
    </row>
    <row r="507" spans="1:1" ht="15.75" customHeight="1" x14ac:dyDescent="0.25">
      <c r="A507" s="21"/>
    </row>
    <row r="508" spans="1:1" ht="15.75" customHeight="1" x14ac:dyDescent="0.25">
      <c r="A508" s="21"/>
    </row>
    <row r="509" spans="1:1" ht="15.75" customHeight="1" x14ac:dyDescent="0.25">
      <c r="A509" s="21"/>
    </row>
    <row r="510" spans="1:1" ht="15.75" customHeight="1" x14ac:dyDescent="0.25">
      <c r="A510" s="21"/>
    </row>
    <row r="511" spans="1:1" ht="15.75" customHeight="1" x14ac:dyDescent="0.25">
      <c r="A511" s="21"/>
    </row>
    <row r="512" spans="1:1" ht="15.75" customHeight="1" x14ac:dyDescent="0.25">
      <c r="A512" s="21"/>
    </row>
    <row r="513" spans="1:1" ht="15.75" customHeight="1" x14ac:dyDescent="0.25">
      <c r="A513" s="21"/>
    </row>
    <row r="514" spans="1:1" ht="15.75" customHeight="1" x14ac:dyDescent="0.25">
      <c r="A514" s="21"/>
    </row>
    <row r="515" spans="1:1" ht="15.75" customHeight="1" x14ac:dyDescent="0.25">
      <c r="A515" s="21"/>
    </row>
    <row r="516" spans="1:1" ht="15.75" customHeight="1" x14ac:dyDescent="0.25">
      <c r="A516" s="21"/>
    </row>
    <row r="517" spans="1:1" ht="15.75" customHeight="1" x14ac:dyDescent="0.25">
      <c r="A517" s="21"/>
    </row>
    <row r="518" spans="1:1" ht="15.75" customHeight="1" x14ac:dyDescent="0.25">
      <c r="A518" s="21"/>
    </row>
    <row r="519" spans="1:1" ht="15.75" customHeight="1" x14ac:dyDescent="0.25">
      <c r="A519" s="21"/>
    </row>
    <row r="520" spans="1:1" ht="15.75" customHeight="1" x14ac:dyDescent="0.25">
      <c r="A520" s="21"/>
    </row>
    <row r="521" spans="1:1" ht="15.75" customHeight="1" x14ac:dyDescent="0.25">
      <c r="A521" s="21"/>
    </row>
    <row r="522" spans="1:1" ht="15.75" customHeight="1" x14ac:dyDescent="0.25">
      <c r="A522" s="21"/>
    </row>
    <row r="523" spans="1:1" ht="15.75" customHeight="1" x14ac:dyDescent="0.25">
      <c r="A523" s="21"/>
    </row>
    <row r="524" spans="1:1" ht="15.75" customHeight="1" x14ac:dyDescent="0.25">
      <c r="A524" s="21"/>
    </row>
    <row r="525" spans="1:1" ht="15.75" customHeight="1" x14ac:dyDescent="0.25">
      <c r="A525" s="21"/>
    </row>
    <row r="526" spans="1:1" ht="15.75" customHeight="1" x14ac:dyDescent="0.25">
      <c r="A526" s="21"/>
    </row>
    <row r="527" spans="1:1" ht="15.75" customHeight="1" x14ac:dyDescent="0.25">
      <c r="A527" s="21"/>
    </row>
    <row r="528" spans="1:1" ht="15.75" customHeight="1" x14ac:dyDescent="0.25">
      <c r="A528" s="21"/>
    </row>
    <row r="529" spans="1:1" ht="15.75" customHeight="1" x14ac:dyDescent="0.25">
      <c r="A529" s="21"/>
    </row>
    <row r="530" spans="1:1" ht="15.75" customHeight="1" x14ac:dyDescent="0.25">
      <c r="A530" s="21"/>
    </row>
    <row r="531" spans="1:1" ht="15.75" customHeight="1" x14ac:dyDescent="0.25">
      <c r="A531" s="21"/>
    </row>
    <row r="532" spans="1:1" ht="15.75" customHeight="1" x14ac:dyDescent="0.25">
      <c r="A532" s="21"/>
    </row>
    <row r="533" spans="1:1" ht="15.75" customHeight="1" x14ac:dyDescent="0.25">
      <c r="A533" s="21"/>
    </row>
    <row r="534" spans="1:1" ht="15.75" customHeight="1" x14ac:dyDescent="0.25">
      <c r="A534" s="21"/>
    </row>
    <row r="535" spans="1:1" ht="15.75" customHeight="1" x14ac:dyDescent="0.25">
      <c r="A535" s="21"/>
    </row>
    <row r="536" spans="1:1" ht="15.75" customHeight="1" x14ac:dyDescent="0.25">
      <c r="A536" s="21"/>
    </row>
    <row r="537" spans="1:1" ht="15.75" customHeight="1" x14ac:dyDescent="0.25">
      <c r="A537" s="21"/>
    </row>
    <row r="538" spans="1:1" ht="15.75" customHeight="1" x14ac:dyDescent="0.25">
      <c r="A538" s="21"/>
    </row>
    <row r="539" spans="1:1" ht="15.75" customHeight="1" x14ac:dyDescent="0.25">
      <c r="A539" s="21"/>
    </row>
    <row r="540" spans="1:1" ht="15.75" customHeight="1" x14ac:dyDescent="0.25">
      <c r="A540" s="21"/>
    </row>
    <row r="541" spans="1:1" ht="15.75" customHeight="1" x14ac:dyDescent="0.25">
      <c r="A541" s="21"/>
    </row>
    <row r="542" spans="1:1" ht="15.75" customHeight="1" x14ac:dyDescent="0.25">
      <c r="A542" s="21"/>
    </row>
    <row r="543" spans="1:1" ht="15.75" customHeight="1" x14ac:dyDescent="0.25">
      <c r="A543" s="21"/>
    </row>
    <row r="544" spans="1:1" ht="15.75" customHeight="1" x14ac:dyDescent="0.25">
      <c r="A544" s="21"/>
    </row>
    <row r="545" spans="1:1" ht="15.75" customHeight="1" x14ac:dyDescent="0.25">
      <c r="A545" s="21"/>
    </row>
    <row r="546" spans="1:1" ht="15.75" customHeight="1" x14ac:dyDescent="0.25">
      <c r="A546" s="21"/>
    </row>
    <row r="547" spans="1:1" ht="15.75" customHeight="1" x14ac:dyDescent="0.25">
      <c r="A547" s="21"/>
    </row>
    <row r="548" spans="1:1" ht="15.75" customHeight="1" x14ac:dyDescent="0.25">
      <c r="A548" s="21"/>
    </row>
    <row r="549" spans="1:1" ht="15.75" customHeight="1" x14ac:dyDescent="0.25">
      <c r="A549" s="21"/>
    </row>
    <row r="550" spans="1:1" ht="15.75" customHeight="1" x14ac:dyDescent="0.25">
      <c r="A550" s="21"/>
    </row>
    <row r="551" spans="1:1" ht="15.75" customHeight="1" x14ac:dyDescent="0.25">
      <c r="A551" s="21"/>
    </row>
    <row r="552" spans="1:1" ht="15.75" customHeight="1" x14ac:dyDescent="0.25">
      <c r="A552" s="21"/>
    </row>
    <row r="553" spans="1:1" ht="15.75" customHeight="1" x14ac:dyDescent="0.25">
      <c r="A553" s="21"/>
    </row>
    <row r="554" spans="1:1" ht="15.75" customHeight="1" x14ac:dyDescent="0.25">
      <c r="A554" s="21"/>
    </row>
    <row r="555" spans="1:1" ht="15.75" customHeight="1" x14ac:dyDescent="0.25">
      <c r="A555" s="21"/>
    </row>
    <row r="556" spans="1:1" ht="15.75" customHeight="1" x14ac:dyDescent="0.25">
      <c r="A556" s="21"/>
    </row>
    <row r="557" spans="1:1" ht="15.75" customHeight="1" x14ac:dyDescent="0.25">
      <c r="A557" s="21"/>
    </row>
    <row r="558" spans="1:1" ht="15.75" customHeight="1" x14ac:dyDescent="0.25">
      <c r="A558" s="21"/>
    </row>
    <row r="559" spans="1:1" ht="15.75" customHeight="1" x14ac:dyDescent="0.25">
      <c r="A559" s="21"/>
    </row>
    <row r="560" spans="1:1" ht="15.75" customHeight="1" x14ac:dyDescent="0.25">
      <c r="A560" s="21"/>
    </row>
    <row r="561" spans="1:1" ht="15.75" customHeight="1" x14ac:dyDescent="0.25">
      <c r="A561" s="21"/>
    </row>
    <row r="562" spans="1:1" ht="15.75" customHeight="1" x14ac:dyDescent="0.25">
      <c r="A562" s="21"/>
    </row>
    <row r="563" spans="1:1" ht="15.75" customHeight="1" x14ac:dyDescent="0.25">
      <c r="A563" s="21"/>
    </row>
    <row r="564" spans="1:1" ht="15.75" customHeight="1" x14ac:dyDescent="0.25">
      <c r="A564" s="21"/>
    </row>
    <row r="565" spans="1:1" ht="15.75" customHeight="1" x14ac:dyDescent="0.25">
      <c r="A565" s="21"/>
    </row>
    <row r="566" spans="1:1" ht="15.75" customHeight="1" x14ac:dyDescent="0.25">
      <c r="A566" s="21"/>
    </row>
    <row r="567" spans="1:1" ht="15.75" customHeight="1" x14ac:dyDescent="0.25">
      <c r="A567" s="21"/>
    </row>
    <row r="568" spans="1:1" ht="15.75" customHeight="1" x14ac:dyDescent="0.25">
      <c r="A568" s="21"/>
    </row>
    <row r="569" spans="1:1" ht="15.75" customHeight="1" x14ac:dyDescent="0.25">
      <c r="A569" s="21"/>
    </row>
    <row r="570" spans="1:1" ht="15.75" customHeight="1" x14ac:dyDescent="0.25">
      <c r="A570" s="21"/>
    </row>
    <row r="571" spans="1:1" ht="15.75" customHeight="1" x14ac:dyDescent="0.25">
      <c r="A571" s="21"/>
    </row>
    <row r="572" spans="1:1" ht="15.75" customHeight="1" x14ac:dyDescent="0.25">
      <c r="A572" s="21"/>
    </row>
    <row r="573" spans="1:1" ht="15.75" customHeight="1" x14ac:dyDescent="0.25">
      <c r="A573" s="21"/>
    </row>
    <row r="574" spans="1:1" ht="15.75" customHeight="1" x14ac:dyDescent="0.25">
      <c r="A574" s="21"/>
    </row>
    <row r="575" spans="1:1" ht="15.75" customHeight="1" x14ac:dyDescent="0.25">
      <c r="A575" s="21"/>
    </row>
    <row r="576" spans="1:1" ht="15.75" customHeight="1" x14ac:dyDescent="0.25">
      <c r="A576" s="21"/>
    </row>
    <row r="577" spans="1:1" ht="15.75" customHeight="1" x14ac:dyDescent="0.25">
      <c r="A577" s="21"/>
    </row>
    <row r="578" spans="1:1" ht="15.75" customHeight="1" x14ac:dyDescent="0.25">
      <c r="A578" s="21"/>
    </row>
    <row r="579" spans="1:1" ht="15.75" customHeight="1" x14ac:dyDescent="0.25">
      <c r="A579" s="21"/>
    </row>
    <row r="580" spans="1:1" ht="15.75" customHeight="1" x14ac:dyDescent="0.25">
      <c r="A580" s="21"/>
    </row>
    <row r="581" spans="1:1" ht="15.75" customHeight="1" x14ac:dyDescent="0.25">
      <c r="A581" s="21"/>
    </row>
    <row r="582" spans="1:1" ht="15.75" customHeight="1" x14ac:dyDescent="0.25">
      <c r="A582" s="21"/>
    </row>
    <row r="583" spans="1:1" ht="15.75" customHeight="1" x14ac:dyDescent="0.25">
      <c r="A583" s="21"/>
    </row>
    <row r="584" spans="1:1" ht="15.75" customHeight="1" x14ac:dyDescent="0.25">
      <c r="A584" s="21"/>
    </row>
    <row r="585" spans="1:1" ht="15.75" customHeight="1" x14ac:dyDescent="0.25">
      <c r="A585" s="21"/>
    </row>
    <row r="586" spans="1:1" ht="15.75" customHeight="1" x14ac:dyDescent="0.25">
      <c r="A586" s="21"/>
    </row>
    <row r="587" spans="1:1" ht="15.75" customHeight="1" x14ac:dyDescent="0.25">
      <c r="A587" s="21"/>
    </row>
    <row r="588" spans="1:1" ht="15.75" customHeight="1" x14ac:dyDescent="0.25">
      <c r="A588" s="21"/>
    </row>
    <row r="589" spans="1:1" ht="15.75" customHeight="1" x14ac:dyDescent="0.25">
      <c r="A589" s="21"/>
    </row>
    <row r="590" spans="1:1" ht="15.75" customHeight="1" x14ac:dyDescent="0.25">
      <c r="A590" s="21"/>
    </row>
    <row r="591" spans="1:1" ht="15.75" customHeight="1" x14ac:dyDescent="0.25">
      <c r="A591" s="21"/>
    </row>
    <row r="592" spans="1:1" ht="15.75" customHeight="1" x14ac:dyDescent="0.25">
      <c r="A592" s="21"/>
    </row>
    <row r="593" spans="1:1" ht="15.75" customHeight="1" x14ac:dyDescent="0.25">
      <c r="A593" s="21"/>
    </row>
    <row r="594" spans="1:1" ht="15.75" customHeight="1" x14ac:dyDescent="0.25">
      <c r="A594" s="21"/>
    </row>
    <row r="595" spans="1:1" ht="15.75" customHeight="1" x14ac:dyDescent="0.25">
      <c r="A595" s="21"/>
    </row>
    <row r="596" spans="1:1" ht="15.75" customHeight="1" x14ac:dyDescent="0.25">
      <c r="A596" s="21"/>
    </row>
    <row r="597" spans="1:1" ht="15.75" customHeight="1" x14ac:dyDescent="0.25">
      <c r="A597" s="21"/>
    </row>
    <row r="598" spans="1:1" ht="15.75" customHeight="1" x14ac:dyDescent="0.25">
      <c r="A598" s="21"/>
    </row>
    <row r="599" spans="1:1" ht="15.75" customHeight="1" x14ac:dyDescent="0.25">
      <c r="A599" s="21"/>
    </row>
    <row r="600" spans="1:1" ht="15.75" customHeight="1" x14ac:dyDescent="0.25">
      <c r="A600" s="21"/>
    </row>
    <row r="601" spans="1:1" ht="15.75" customHeight="1" x14ac:dyDescent="0.25">
      <c r="A601" s="21"/>
    </row>
    <row r="602" spans="1:1" ht="15.75" customHeight="1" x14ac:dyDescent="0.25">
      <c r="A602" s="21"/>
    </row>
    <row r="603" spans="1:1" ht="15.75" customHeight="1" x14ac:dyDescent="0.25">
      <c r="A603" s="21"/>
    </row>
    <row r="604" spans="1:1" ht="15.75" customHeight="1" x14ac:dyDescent="0.25">
      <c r="A604" s="21"/>
    </row>
    <row r="605" spans="1:1" ht="15.75" customHeight="1" x14ac:dyDescent="0.25">
      <c r="A605" s="21"/>
    </row>
    <row r="606" spans="1:1" ht="15.75" customHeight="1" x14ac:dyDescent="0.25">
      <c r="A606" s="21"/>
    </row>
    <row r="607" spans="1:1" ht="15.75" customHeight="1" x14ac:dyDescent="0.25">
      <c r="A607" s="21"/>
    </row>
    <row r="608" spans="1:1" ht="15.75" customHeight="1" x14ac:dyDescent="0.25">
      <c r="A608" s="21"/>
    </row>
    <row r="609" spans="1:1" ht="15.75" customHeight="1" x14ac:dyDescent="0.25">
      <c r="A609" s="21"/>
    </row>
    <row r="610" spans="1:1" ht="15.75" customHeight="1" x14ac:dyDescent="0.25">
      <c r="A610" s="21"/>
    </row>
    <row r="611" spans="1:1" ht="15.75" customHeight="1" x14ac:dyDescent="0.25">
      <c r="A611" s="21"/>
    </row>
    <row r="612" spans="1:1" ht="15.75" customHeight="1" x14ac:dyDescent="0.25">
      <c r="A612" s="21"/>
    </row>
    <row r="613" spans="1:1" ht="15.75" customHeight="1" x14ac:dyDescent="0.25">
      <c r="A613" s="21"/>
    </row>
    <row r="614" spans="1:1" ht="15.75" customHeight="1" x14ac:dyDescent="0.25">
      <c r="A614" s="21"/>
    </row>
    <row r="615" spans="1:1" ht="15.75" customHeight="1" x14ac:dyDescent="0.25">
      <c r="A615" s="21"/>
    </row>
    <row r="616" spans="1:1" ht="15.75" customHeight="1" x14ac:dyDescent="0.25">
      <c r="A616" s="21"/>
    </row>
    <row r="617" spans="1:1" ht="15.75" customHeight="1" x14ac:dyDescent="0.25">
      <c r="A617" s="21"/>
    </row>
    <row r="618" spans="1:1" ht="15.75" customHeight="1" x14ac:dyDescent="0.25">
      <c r="A618" s="21"/>
    </row>
    <row r="619" spans="1:1" ht="15.75" customHeight="1" x14ac:dyDescent="0.25">
      <c r="A619" s="21"/>
    </row>
    <row r="620" spans="1:1" ht="15.75" customHeight="1" x14ac:dyDescent="0.25">
      <c r="A620" s="21"/>
    </row>
    <row r="621" spans="1:1" ht="15.75" customHeight="1" x14ac:dyDescent="0.25">
      <c r="A621" s="21"/>
    </row>
    <row r="622" spans="1:1" ht="15.75" customHeight="1" x14ac:dyDescent="0.25">
      <c r="A622" s="21"/>
    </row>
    <row r="623" spans="1:1" ht="15.75" customHeight="1" x14ac:dyDescent="0.25">
      <c r="A623" s="21"/>
    </row>
    <row r="624" spans="1:1" ht="15.75" customHeight="1" x14ac:dyDescent="0.25">
      <c r="A624" s="21"/>
    </row>
    <row r="625" spans="1:1" ht="15.75" customHeight="1" x14ac:dyDescent="0.25">
      <c r="A625" s="21"/>
    </row>
    <row r="626" spans="1:1" ht="15.75" customHeight="1" x14ac:dyDescent="0.25">
      <c r="A626" s="21"/>
    </row>
    <row r="627" spans="1:1" ht="15.75" customHeight="1" x14ac:dyDescent="0.25">
      <c r="A627" s="21"/>
    </row>
    <row r="628" spans="1:1" ht="15.75" customHeight="1" x14ac:dyDescent="0.25">
      <c r="A628" s="21"/>
    </row>
    <row r="629" spans="1:1" ht="15.75" customHeight="1" x14ac:dyDescent="0.25">
      <c r="A629" s="21"/>
    </row>
    <row r="630" spans="1:1" ht="15.75" customHeight="1" x14ac:dyDescent="0.25">
      <c r="A630" s="21"/>
    </row>
    <row r="631" spans="1:1" ht="15.75" customHeight="1" x14ac:dyDescent="0.25">
      <c r="A631" s="21"/>
    </row>
    <row r="632" spans="1:1" ht="15.75" customHeight="1" x14ac:dyDescent="0.25">
      <c r="A632" s="21"/>
    </row>
    <row r="633" spans="1:1" ht="15.75" customHeight="1" x14ac:dyDescent="0.25">
      <c r="A633" s="21"/>
    </row>
    <row r="634" spans="1:1" ht="15.75" customHeight="1" x14ac:dyDescent="0.25">
      <c r="A634" s="21"/>
    </row>
    <row r="635" spans="1:1" ht="15.75" customHeight="1" x14ac:dyDescent="0.25">
      <c r="A635" s="21"/>
    </row>
    <row r="636" spans="1:1" ht="15.75" customHeight="1" x14ac:dyDescent="0.25">
      <c r="A636" s="21"/>
    </row>
    <row r="637" spans="1:1" ht="15.75" customHeight="1" x14ac:dyDescent="0.25">
      <c r="A637" s="21"/>
    </row>
    <row r="638" spans="1:1" ht="15.75" customHeight="1" x14ac:dyDescent="0.25">
      <c r="A638" s="21"/>
    </row>
    <row r="639" spans="1:1" ht="15.75" customHeight="1" x14ac:dyDescent="0.25">
      <c r="A639" s="21"/>
    </row>
    <row r="640" spans="1:1" ht="15.75" customHeight="1" x14ac:dyDescent="0.25">
      <c r="A640" s="21"/>
    </row>
    <row r="641" spans="1:1" ht="15.75" customHeight="1" x14ac:dyDescent="0.25">
      <c r="A641" s="21"/>
    </row>
    <row r="642" spans="1:1" ht="15.75" customHeight="1" x14ac:dyDescent="0.25">
      <c r="A642" s="21"/>
    </row>
    <row r="643" spans="1:1" ht="15.75" customHeight="1" x14ac:dyDescent="0.25">
      <c r="A643" s="21"/>
    </row>
    <row r="644" spans="1:1" ht="15.75" customHeight="1" x14ac:dyDescent="0.25">
      <c r="A644" s="21"/>
    </row>
    <row r="645" spans="1:1" ht="15.75" customHeight="1" x14ac:dyDescent="0.25">
      <c r="A645" s="21"/>
    </row>
    <row r="646" spans="1:1" ht="15.75" customHeight="1" x14ac:dyDescent="0.25">
      <c r="A646" s="21"/>
    </row>
    <row r="647" spans="1:1" ht="15.75" customHeight="1" x14ac:dyDescent="0.25">
      <c r="A647" s="21"/>
    </row>
    <row r="648" spans="1:1" ht="15.75" customHeight="1" x14ac:dyDescent="0.25">
      <c r="A648" s="21"/>
    </row>
    <row r="649" spans="1:1" ht="15.75" customHeight="1" x14ac:dyDescent="0.25">
      <c r="A649" s="21"/>
    </row>
    <row r="650" spans="1:1" ht="15.75" customHeight="1" x14ac:dyDescent="0.25">
      <c r="A650" s="21"/>
    </row>
    <row r="651" spans="1:1" ht="15.75" customHeight="1" x14ac:dyDescent="0.25">
      <c r="A651" s="21"/>
    </row>
    <row r="652" spans="1:1" ht="15.75" customHeight="1" x14ac:dyDescent="0.25">
      <c r="A652" s="21"/>
    </row>
    <row r="653" spans="1:1" ht="15.75" customHeight="1" x14ac:dyDescent="0.25">
      <c r="A653" s="21"/>
    </row>
    <row r="654" spans="1:1" ht="15.75" customHeight="1" x14ac:dyDescent="0.25">
      <c r="A654" s="21"/>
    </row>
    <row r="655" spans="1:1" ht="15.75" customHeight="1" x14ac:dyDescent="0.25">
      <c r="A655" s="21"/>
    </row>
    <row r="656" spans="1:1" ht="15.75" customHeight="1" x14ac:dyDescent="0.25">
      <c r="A656" s="21"/>
    </row>
    <row r="657" spans="1:1" ht="15.75" customHeight="1" x14ac:dyDescent="0.25">
      <c r="A657" s="21"/>
    </row>
    <row r="658" spans="1:1" ht="15.75" customHeight="1" x14ac:dyDescent="0.25">
      <c r="A658" s="21"/>
    </row>
    <row r="659" spans="1:1" ht="15.75" customHeight="1" x14ac:dyDescent="0.25">
      <c r="A659" s="21"/>
    </row>
    <row r="660" spans="1:1" ht="15.75" customHeight="1" x14ac:dyDescent="0.25">
      <c r="A660" s="21"/>
    </row>
    <row r="661" spans="1:1" ht="15.75" customHeight="1" x14ac:dyDescent="0.25">
      <c r="A661" s="21"/>
    </row>
    <row r="662" spans="1:1" ht="15.75" customHeight="1" x14ac:dyDescent="0.25">
      <c r="A662" s="21"/>
    </row>
    <row r="663" spans="1:1" ht="15.75" customHeight="1" x14ac:dyDescent="0.25">
      <c r="A663" s="21"/>
    </row>
    <row r="664" spans="1:1" ht="15.75" customHeight="1" x14ac:dyDescent="0.25">
      <c r="A664" s="21"/>
    </row>
    <row r="665" spans="1:1" ht="15.75" customHeight="1" x14ac:dyDescent="0.25">
      <c r="A665" s="21"/>
    </row>
    <row r="666" spans="1:1" ht="15.75" customHeight="1" x14ac:dyDescent="0.25">
      <c r="A666" s="21"/>
    </row>
    <row r="667" spans="1:1" ht="15.75" customHeight="1" x14ac:dyDescent="0.25">
      <c r="A667" s="21"/>
    </row>
    <row r="668" spans="1:1" ht="15.75" customHeight="1" x14ac:dyDescent="0.25">
      <c r="A668" s="21"/>
    </row>
    <row r="669" spans="1:1" ht="15.75" customHeight="1" x14ac:dyDescent="0.25">
      <c r="A669" s="21"/>
    </row>
    <row r="670" spans="1:1" ht="15.75" customHeight="1" x14ac:dyDescent="0.25">
      <c r="A670" s="21"/>
    </row>
    <row r="671" spans="1:1" ht="15.75" customHeight="1" x14ac:dyDescent="0.25">
      <c r="A671" s="21"/>
    </row>
    <row r="672" spans="1:1" ht="15.75" customHeight="1" x14ac:dyDescent="0.25">
      <c r="A672" s="21"/>
    </row>
    <row r="673" spans="1:1" ht="15.75" customHeight="1" x14ac:dyDescent="0.25">
      <c r="A673" s="21"/>
    </row>
    <row r="674" spans="1:1" ht="15.75" customHeight="1" x14ac:dyDescent="0.25">
      <c r="A674" s="21"/>
    </row>
    <row r="675" spans="1:1" ht="15.75" customHeight="1" x14ac:dyDescent="0.25">
      <c r="A675" s="21"/>
    </row>
    <row r="676" spans="1:1" ht="15.75" customHeight="1" x14ac:dyDescent="0.25">
      <c r="A676" s="21"/>
    </row>
    <row r="677" spans="1:1" ht="15.75" customHeight="1" x14ac:dyDescent="0.25">
      <c r="A677" s="21"/>
    </row>
    <row r="678" spans="1:1" ht="15.75" customHeight="1" x14ac:dyDescent="0.25">
      <c r="A678" s="21"/>
    </row>
    <row r="679" spans="1:1" ht="15.75" customHeight="1" x14ac:dyDescent="0.25">
      <c r="A679" s="21"/>
    </row>
    <row r="680" spans="1:1" ht="15.75" customHeight="1" x14ac:dyDescent="0.25">
      <c r="A680" s="21"/>
    </row>
    <row r="681" spans="1:1" ht="15.75" customHeight="1" x14ac:dyDescent="0.25">
      <c r="A681" s="21"/>
    </row>
    <row r="682" spans="1:1" ht="15.75" customHeight="1" x14ac:dyDescent="0.25">
      <c r="A682" s="21"/>
    </row>
    <row r="683" spans="1:1" ht="15.75" customHeight="1" x14ac:dyDescent="0.25">
      <c r="A683" s="21"/>
    </row>
    <row r="684" spans="1:1" ht="15.75" customHeight="1" x14ac:dyDescent="0.25">
      <c r="A684" s="21"/>
    </row>
    <row r="685" spans="1:1" ht="15.75" customHeight="1" x14ac:dyDescent="0.25">
      <c r="A685" s="21"/>
    </row>
    <row r="686" spans="1:1" ht="15.75" customHeight="1" x14ac:dyDescent="0.25">
      <c r="A686" s="21"/>
    </row>
    <row r="687" spans="1:1" ht="15.75" customHeight="1" x14ac:dyDescent="0.25">
      <c r="A687" s="21"/>
    </row>
    <row r="688" spans="1:1" ht="15.75" customHeight="1" x14ac:dyDescent="0.25">
      <c r="A688" s="21"/>
    </row>
    <row r="689" spans="1:1" ht="15.75" customHeight="1" x14ac:dyDescent="0.25">
      <c r="A689" s="21"/>
    </row>
    <row r="690" spans="1:1" ht="15.75" customHeight="1" x14ac:dyDescent="0.25">
      <c r="A690" s="21"/>
    </row>
    <row r="691" spans="1:1" ht="15.75" customHeight="1" x14ac:dyDescent="0.25">
      <c r="A691" s="21"/>
    </row>
    <row r="692" spans="1:1" ht="15.75" customHeight="1" x14ac:dyDescent="0.25">
      <c r="A692" s="21"/>
    </row>
    <row r="693" spans="1:1" ht="15.75" customHeight="1" x14ac:dyDescent="0.25">
      <c r="A693" s="21"/>
    </row>
    <row r="694" spans="1:1" ht="15.75" customHeight="1" x14ac:dyDescent="0.25">
      <c r="A694" s="21"/>
    </row>
    <row r="695" spans="1:1" ht="15.75" customHeight="1" x14ac:dyDescent="0.25">
      <c r="A695" s="21"/>
    </row>
    <row r="696" spans="1:1" ht="15.75" customHeight="1" x14ac:dyDescent="0.25">
      <c r="A696" s="21"/>
    </row>
    <row r="697" spans="1:1" ht="15.75" customHeight="1" x14ac:dyDescent="0.25">
      <c r="A697" s="21"/>
    </row>
    <row r="698" spans="1:1" ht="15.75" customHeight="1" x14ac:dyDescent="0.25">
      <c r="A698" s="21"/>
    </row>
    <row r="699" spans="1:1" ht="15.75" customHeight="1" x14ac:dyDescent="0.25">
      <c r="A699" s="21"/>
    </row>
    <row r="700" spans="1:1" ht="15.75" customHeight="1" x14ac:dyDescent="0.25">
      <c r="A700" s="21"/>
    </row>
    <row r="701" spans="1:1" ht="15.75" customHeight="1" x14ac:dyDescent="0.25">
      <c r="A701" s="21"/>
    </row>
    <row r="702" spans="1:1" ht="15.75" customHeight="1" x14ac:dyDescent="0.25">
      <c r="A702" s="21"/>
    </row>
    <row r="703" spans="1:1" ht="15.75" customHeight="1" x14ac:dyDescent="0.25">
      <c r="A703" s="21"/>
    </row>
    <row r="704" spans="1:1" ht="15.75" customHeight="1" x14ac:dyDescent="0.25">
      <c r="A704" s="21"/>
    </row>
    <row r="705" spans="1:1" ht="15.75" customHeight="1" x14ac:dyDescent="0.25">
      <c r="A705" s="21"/>
    </row>
    <row r="706" spans="1:1" ht="15.75" customHeight="1" x14ac:dyDescent="0.25">
      <c r="A706" s="21"/>
    </row>
    <row r="707" spans="1:1" ht="15.75" customHeight="1" x14ac:dyDescent="0.25">
      <c r="A707" s="21"/>
    </row>
    <row r="708" spans="1:1" ht="15.75" customHeight="1" x14ac:dyDescent="0.25">
      <c r="A708" s="21"/>
    </row>
    <row r="709" spans="1:1" ht="15.75" customHeight="1" x14ac:dyDescent="0.25">
      <c r="A709" s="21"/>
    </row>
    <row r="710" spans="1:1" ht="15.75" customHeight="1" x14ac:dyDescent="0.25">
      <c r="A710" s="21"/>
    </row>
    <row r="711" spans="1:1" ht="15.75" customHeight="1" x14ac:dyDescent="0.25">
      <c r="A711" s="21"/>
    </row>
    <row r="712" spans="1:1" ht="15.75" customHeight="1" x14ac:dyDescent="0.25">
      <c r="A712" s="21"/>
    </row>
    <row r="713" spans="1:1" ht="15.75" customHeight="1" x14ac:dyDescent="0.25">
      <c r="A713" s="21"/>
    </row>
    <row r="714" spans="1:1" ht="15.75" customHeight="1" x14ac:dyDescent="0.25">
      <c r="A714" s="21"/>
    </row>
    <row r="715" spans="1:1" ht="15.75" customHeight="1" x14ac:dyDescent="0.25">
      <c r="A715" s="21"/>
    </row>
    <row r="716" spans="1:1" ht="15.75" customHeight="1" x14ac:dyDescent="0.25">
      <c r="A716" s="21"/>
    </row>
    <row r="717" spans="1:1" ht="15.75" customHeight="1" x14ac:dyDescent="0.25">
      <c r="A717" s="21"/>
    </row>
    <row r="718" spans="1:1" ht="15.75" customHeight="1" x14ac:dyDescent="0.25">
      <c r="A718" s="21"/>
    </row>
    <row r="719" spans="1:1" ht="15.75" customHeight="1" x14ac:dyDescent="0.25">
      <c r="A719" s="21"/>
    </row>
    <row r="720" spans="1:1" ht="15.75" customHeight="1" x14ac:dyDescent="0.25">
      <c r="A720" s="21"/>
    </row>
    <row r="721" spans="1:1" ht="15.75" customHeight="1" x14ac:dyDescent="0.25">
      <c r="A721" s="21"/>
    </row>
    <row r="722" spans="1:1" ht="15.75" customHeight="1" x14ac:dyDescent="0.25">
      <c r="A722" s="21"/>
    </row>
    <row r="723" spans="1:1" ht="15.75" customHeight="1" x14ac:dyDescent="0.25">
      <c r="A723" s="21"/>
    </row>
    <row r="724" spans="1:1" ht="15.75" customHeight="1" x14ac:dyDescent="0.25">
      <c r="A724" s="21"/>
    </row>
    <row r="725" spans="1:1" ht="15.75" customHeight="1" x14ac:dyDescent="0.25">
      <c r="A725" s="21"/>
    </row>
    <row r="726" spans="1:1" ht="15.75" customHeight="1" x14ac:dyDescent="0.25">
      <c r="A726" s="21"/>
    </row>
    <row r="727" spans="1:1" ht="15.75" customHeight="1" x14ac:dyDescent="0.25">
      <c r="A727" s="21"/>
    </row>
    <row r="728" spans="1:1" ht="15.75" customHeight="1" x14ac:dyDescent="0.25">
      <c r="A728" s="21"/>
    </row>
    <row r="729" spans="1:1" ht="15.75" customHeight="1" x14ac:dyDescent="0.25">
      <c r="A729" s="21"/>
    </row>
    <row r="730" spans="1:1" ht="15.75" customHeight="1" x14ac:dyDescent="0.25">
      <c r="A730" s="21"/>
    </row>
    <row r="731" spans="1:1" ht="15.75" customHeight="1" x14ac:dyDescent="0.25">
      <c r="A731" s="21"/>
    </row>
    <row r="732" spans="1:1" ht="15.75" customHeight="1" x14ac:dyDescent="0.25">
      <c r="A732" s="21"/>
    </row>
    <row r="733" spans="1:1" ht="15.75" customHeight="1" x14ac:dyDescent="0.25">
      <c r="A733" s="21"/>
    </row>
    <row r="734" spans="1:1" ht="15.75" customHeight="1" x14ac:dyDescent="0.25">
      <c r="A734" s="21"/>
    </row>
    <row r="735" spans="1:1" ht="15.75" customHeight="1" x14ac:dyDescent="0.25">
      <c r="A735" s="21"/>
    </row>
    <row r="736" spans="1:1" ht="15.75" customHeight="1" x14ac:dyDescent="0.25">
      <c r="A736" s="21"/>
    </row>
    <row r="737" spans="1:1" ht="15.75" customHeight="1" x14ac:dyDescent="0.25">
      <c r="A737" s="21"/>
    </row>
    <row r="738" spans="1:1" ht="15.75" customHeight="1" x14ac:dyDescent="0.25">
      <c r="A738" s="21"/>
    </row>
    <row r="739" spans="1:1" ht="15.75" customHeight="1" x14ac:dyDescent="0.25">
      <c r="A739" s="21"/>
    </row>
    <row r="740" spans="1:1" ht="15.75" customHeight="1" x14ac:dyDescent="0.25">
      <c r="A740" s="21"/>
    </row>
    <row r="741" spans="1:1" ht="15.75" customHeight="1" x14ac:dyDescent="0.25">
      <c r="A741" s="21"/>
    </row>
    <row r="742" spans="1:1" ht="15.75" customHeight="1" x14ac:dyDescent="0.25">
      <c r="A742" s="21"/>
    </row>
    <row r="743" spans="1:1" ht="15.75" customHeight="1" x14ac:dyDescent="0.25">
      <c r="A743" s="21"/>
    </row>
    <row r="744" spans="1:1" ht="15.75" customHeight="1" x14ac:dyDescent="0.25">
      <c r="A744" s="21"/>
    </row>
    <row r="745" spans="1:1" ht="15.75" customHeight="1" x14ac:dyDescent="0.25">
      <c r="A745" s="21"/>
    </row>
    <row r="746" spans="1:1" ht="15.75" customHeight="1" x14ac:dyDescent="0.25">
      <c r="A746" s="21"/>
    </row>
    <row r="747" spans="1:1" ht="15.75" customHeight="1" x14ac:dyDescent="0.25">
      <c r="A747" s="21"/>
    </row>
    <row r="748" spans="1:1" ht="15.75" customHeight="1" x14ac:dyDescent="0.25">
      <c r="A748" s="21"/>
    </row>
    <row r="749" spans="1:1" ht="15.75" customHeight="1" x14ac:dyDescent="0.25">
      <c r="A749" s="21"/>
    </row>
    <row r="750" spans="1:1" ht="15.75" customHeight="1" x14ac:dyDescent="0.25">
      <c r="A750" s="21"/>
    </row>
    <row r="751" spans="1:1" ht="15.75" customHeight="1" x14ac:dyDescent="0.25">
      <c r="A751" s="21"/>
    </row>
    <row r="752" spans="1:1" ht="15.75" customHeight="1" x14ac:dyDescent="0.25">
      <c r="A752" s="21"/>
    </row>
    <row r="753" spans="1:1" ht="15.75" customHeight="1" x14ac:dyDescent="0.25">
      <c r="A753" s="21"/>
    </row>
    <row r="754" spans="1:1" ht="15.75" customHeight="1" x14ac:dyDescent="0.25">
      <c r="A754" s="21"/>
    </row>
    <row r="755" spans="1:1" ht="15.75" customHeight="1" x14ac:dyDescent="0.25">
      <c r="A755" s="21"/>
    </row>
    <row r="756" spans="1:1" ht="15.75" customHeight="1" x14ac:dyDescent="0.25">
      <c r="A756" s="21"/>
    </row>
    <row r="757" spans="1:1" ht="15.75" customHeight="1" x14ac:dyDescent="0.25">
      <c r="A757" s="21"/>
    </row>
    <row r="758" spans="1:1" ht="15.75" customHeight="1" x14ac:dyDescent="0.25">
      <c r="A758" s="21"/>
    </row>
    <row r="759" spans="1:1" ht="15.75" customHeight="1" x14ac:dyDescent="0.25">
      <c r="A759" s="21"/>
    </row>
    <row r="760" spans="1:1" ht="15.75" customHeight="1" x14ac:dyDescent="0.25">
      <c r="A760" s="21"/>
    </row>
    <row r="761" spans="1:1" ht="15.75" customHeight="1" x14ac:dyDescent="0.25">
      <c r="A761" s="21"/>
    </row>
    <row r="762" spans="1:1" ht="15.75" customHeight="1" x14ac:dyDescent="0.25">
      <c r="A762" s="21"/>
    </row>
    <row r="763" spans="1:1" ht="15.75" customHeight="1" x14ac:dyDescent="0.25">
      <c r="A763" s="21"/>
    </row>
    <row r="764" spans="1:1" ht="15.75" customHeight="1" x14ac:dyDescent="0.25">
      <c r="A764" s="21"/>
    </row>
    <row r="765" spans="1:1" ht="15.75" customHeight="1" x14ac:dyDescent="0.25">
      <c r="A765" s="21"/>
    </row>
    <row r="766" spans="1:1" ht="15.75" customHeight="1" x14ac:dyDescent="0.25">
      <c r="A766" s="21"/>
    </row>
    <row r="767" spans="1:1" ht="15.75" customHeight="1" x14ac:dyDescent="0.25">
      <c r="A767" s="21"/>
    </row>
    <row r="768" spans="1:1" ht="15.75" customHeight="1" x14ac:dyDescent="0.25">
      <c r="A768" s="21"/>
    </row>
    <row r="769" spans="1:1" ht="15.75" customHeight="1" x14ac:dyDescent="0.25">
      <c r="A769" s="21"/>
    </row>
    <row r="770" spans="1:1" ht="15.75" customHeight="1" x14ac:dyDescent="0.25">
      <c r="A770" s="21"/>
    </row>
    <row r="771" spans="1:1" ht="15.75" customHeight="1" x14ac:dyDescent="0.25">
      <c r="A771" s="21"/>
    </row>
    <row r="772" spans="1:1" ht="15.75" customHeight="1" x14ac:dyDescent="0.25">
      <c r="A772" s="21"/>
    </row>
    <row r="773" spans="1:1" ht="15.75" customHeight="1" x14ac:dyDescent="0.25">
      <c r="A773" s="21"/>
    </row>
    <row r="774" spans="1:1" ht="15.75" customHeight="1" x14ac:dyDescent="0.25">
      <c r="A774" s="21"/>
    </row>
    <row r="775" spans="1:1" ht="15.75" customHeight="1" x14ac:dyDescent="0.25">
      <c r="A775" s="21"/>
    </row>
    <row r="776" spans="1:1" ht="15.75" customHeight="1" x14ac:dyDescent="0.25">
      <c r="A776" s="21"/>
    </row>
    <row r="777" spans="1:1" ht="15.75" customHeight="1" x14ac:dyDescent="0.25">
      <c r="A777" s="21"/>
    </row>
    <row r="778" spans="1:1" ht="15.75" customHeight="1" x14ac:dyDescent="0.25">
      <c r="A778" s="21"/>
    </row>
    <row r="779" spans="1:1" ht="15.75" customHeight="1" x14ac:dyDescent="0.25">
      <c r="A779" s="21"/>
    </row>
    <row r="780" spans="1:1" ht="15.75" customHeight="1" x14ac:dyDescent="0.25">
      <c r="A780" s="21"/>
    </row>
    <row r="781" spans="1:1" ht="15.75" customHeight="1" x14ac:dyDescent="0.25">
      <c r="A781" s="21"/>
    </row>
    <row r="782" spans="1:1" ht="15.75" customHeight="1" x14ac:dyDescent="0.25">
      <c r="A782" s="21"/>
    </row>
    <row r="783" spans="1:1" ht="15.75" customHeight="1" x14ac:dyDescent="0.25">
      <c r="A783" s="21"/>
    </row>
    <row r="784" spans="1:1" ht="15.75" customHeight="1" x14ac:dyDescent="0.25">
      <c r="A784" s="21"/>
    </row>
    <row r="785" spans="1:1" ht="15.75" customHeight="1" x14ac:dyDescent="0.25">
      <c r="A785" s="21"/>
    </row>
    <row r="786" spans="1:1" ht="15.75" customHeight="1" x14ac:dyDescent="0.25">
      <c r="A786" s="21"/>
    </row>
    <row r="787" spans="1:1" ht="15.75" customHeight="1" x14ac:dyDescent="0.25">
      <c r="A787" s="21"/>
    </row>
    <row r="788" spans="1:1" ht="15.75" customHeight="1" x14ac:dyDescent="0.25">
      <c r="A788" s="21"/>
    </row>
    <row r="789" spans="1:1" ht="15.75" customHeight="1" x14ac:dyDescent="0.25">
      <c r="A789" s="21"/>
    </row>
    <row r="790" spans="1:1" ht="15.75" customHeight="1" x14ac:dyDescent="0.25">
      <c r="A790" s="21"/>
    </row>
    <row r="791" spans="1:1" ht="15.75" customHeight="1" x14ac:dyDescent="0.25">
      <c r="A791" s="21"/>
    </row>
    <row r="792" spans="1:1" ht="15.75" customHeight="1" x14ac:dyDescent="0.25">
      <c r="A792" s="21"/>
    </row>
    <row r="793" spans="1:1" ht="15.75" customHeight="1" x14ac:dyDescent="0.25">
      <c r="A793" s="21"/>
    </row>
    <row r="794" spans="1:1" ht="15.75" customHeight="1" x14ac:dyDescent="0.25">
      <c r="A794" s="21"/>
    </row>
    <row r="795" spans="1:1" ht="15.75" customHeight="1" x14ac:dyDescent="0.25">
      <c r="A795" s="21"/>
    </row>
    <row r="796" spans="1:1" ht="15.75" customHeight="1" x14ac:dyDescent="0.25">
      <c r="A796" s="21"/>
    </row>
    <row r="797" spans="1:1" ht="15.75" customHeight="1" x14ac:dyDescent="0.25">
      <c r="A797" s="21"/>
    </row>
    <row r="798" spans="1:1" ht="15.75" customHeight="1" x14ac:dyDescent="0.25">
      <c r="A798" s="21"/>
    </row>
    <row r="799" spans="1:1" ht="15.75" customHeight="1" x14ac:dyDescent="0.25">
      <c r="A799" s="21"/>
    </row>
    <row r="800" spans="1:1" ht="15.75" customHeight="1" x14ac:dyDescent="0.25">
      <c r="A800" s="21"/>
    </row>
    <row r="801" spans="1:1" ht="15.75" customHeight="1" x14ac:dyDescent="0.25">
      <c r="A801" s="21"/>
    </row>
    <row r="802" spans="1:1" ht="15.75" customHeight="1" x14ac:dyDescent="0.25">
      <c r="A802" s="21"/>
    </row>
    <row r="803" spans="1:1" ht="15.75" customHeight="1" x14ac:dyDescent="0.25">
      <c r="A803" s="21"/>
    </row>
    <row r="804" spans="1:1" ht="15.75" customHeight="1" x14ac:dyDescent="0.25">
      <c r="A804" s="21"/>
    </row>
    <row r="805" spans="1:1" ht="15.75" customHeight="1" x14ac:dyDescent="0.25">
      <c r="A805" s="21"/>
    </row>
    <row r="806" spans="1:1" ht="15.75" customHeight="1" x14ac:dyDescent="0.25">
      <c r="A806" s="21"/>
    </row>
    <row r="807" spans="1:1" ht="15.75" customHeight="1" x14ac:dyDescent="0.25">
      <c r="A807" s="21"/>
    </row>
    <row r="808" spans="1:1" ht="15.75" customHeight="1" x14ac:dyDescent="0.25">
      <c r="A808" s="21"/>
    </row>
    <row r="809" spans="1:1" ht="15.75" customHeight="1" x14ac:dyDescent="0.25">
      <c r="A809" s="21"/>
    </row>
    <row r="810" spans="1:1" ht="15.75" customHeight="1" x14ac:dyDescent="0.25">
      <c r="A810" s="21"/>
    </row>
    <row r="811" spans="1:1" ht="15.75" customHeight="1" x14ac:dyDescent="0.25">
      <c r="A811" s="21"/>
    </row>
    <row r="812" spans="1:1" ht="15.75" customHeight="1" x14ac:dyDescent="0.25">
      <c r="A812" s="21"/>
    </row>
    <row r="813" spans="1:1" ht="15.75" customHeight="1" x14ac:dyDescent="0.25">
      <c r="A813" s="21"/>
    </row>
    <row r="814" spans="1:1" ht="15.75" customHeight="1" x14ac:dyDescent="0.25">
      <c r="A814" s="21"/>
    </row>
    <row r="815" spans="1:1" ht="15.75" customHeight="1" x14ac:dyDescent="0.25">
      <c r="A815" s="21"/>
    </row>
    <row r="816" spans="1:1" ht="15.75" customHeight="1" x14ac:dyDescent="0.25">
      <c r="A816" s="21"/>
    </row>
    <row r="817" spans="1:1" ht="15.75" customHeight="1" x14ac:dyDescent="0.25">
      <c r="A817" s="21"/>
    </row>
    <row r="818" spans="1:1" ht="15.75" customHeight="1" x14ac:dyDescent="0.25">
      <c r="A818" s="21"/>
    </row>
    <row r="819" spans="1:1" ht="15.75" customHeight="1" x14ac:dyDescent="0.25">
      <c r="A819" s="21"/>
    </row>
    <row r="820" spans="1:1" ht="15.75" customHeight="1" x14ac:dyDescent="0.25">
      <c r="A820" s="21"/>
    </row>
    <row r="821" spans="1:1" ht="15.75" customHeight="1" x14ac:dyDescent="0.25">
      <c r="A821" s="21"/>
    </row>
    <row r="822" spans="1:1" ht="15.75" customHeight="1" x14ac:dyDescent="0.25">
      <c r="A822" s="21"/>
    </row>
    <row r="823" spans="1:1" ht="15.75" customHeight="1" x14ac:dyDescent="0.25">
      <c r="A823" s="21"/>
    </row>
    <row r="824" spans="1:1" ht="15.75" customHeight="1" x14ac:dyDescent="0.25">
      <c r="A824" s="21"/>
    </row>
    <row r="825" spans="1:1" ht="15.75" customHeight="1" x14ac:dyDescent="0.25">
      <c r="A825" s="21"/>
    </row>
    <row r="826" spans="1:1" ht="15.75" customHeight="1" x14ac:dyDescent="0.25">
      <c r="A826" s="21"/>
    </row>
    <row r="827" spans="1:1" ht="15.75" customHeight="1" x14ac:dyDescent="0.25">
      <c r="A827" s="21"/>
    </row>
    <row r="828" spans="1:1" ht="15.75" customHeight="1" x14ac:dyDescent="0.25">
      <c r="A828" s="21"/>
    </row>
    <row r="829" spans="1:1" ht="15.75" customHeight="1" x14ac:dyDescent="0.25">
      <c r="A829" s="21"/>
    </row>
    <row r="830" spans="1:1" ht="15.75" customHeight="1" x14ac:dyDescent="0.25">
      <c r="A830" s="21"/>
    </row>
    <row r="831" spans="1:1" ht="15.75" customHeight="1" x14ac:dyDescent="0.25">
      <c r="A831" s="21"/>
    </row>
    <row r="832" spans="1:1" ht="15.75" customHeight="1" x14ac:dyDescent="0.25">
      <c r="A832" s="21"/>
    </row>
    <row r="833" spans="1:1" ht="15.75" customHeight="1" x14ac:dyDescent="0.25">
      <c r="A833" s="21"/>
    </row>
    <row r="834" spans="1:1" ht="15.75" customHeight="1" x14ac:dyDescent="0.25">
      <c r="A834" s="21"/>
    </row>
    <row r="835" spans="1:1" ht="15.75" customHeight="1" x14ac:dyDescent="0.25">
      <c r="A835" s="21"/>
    </row>
    <row r="836" spans="1:1" ht="15.75" customHeight="1" x14ac:dyDescent="0.25">
      <c r="A836" s="21"/>
    </row>
    <row r="837" spans="1:1" ht="15.75" customHeight="1" x14ac:dyDescent="0.25">
      <c r="A837" s="21"/>
    </row>
    <row r="838" spans="1:1" ht="15.75" customHeight="1" x14ac:dyDescent="0.25">
      <c r="A838" s="21"/>
    </row>
    <row r="839" spans="1:1" ht="15.75" customHeight="1" x14ac:dyDescent="0.25">
      <c r="A839" s="21"/>
    </row>
    <row r="840" spans="1:1" ht="15.75" customHeight="1" x14ac:dyDescent="0.25">
      <c r="A840" s="21"/>
    </row>
    <row r="841" spans="1:1" ht="15.75" customHeight="1" x14ac:dyDescent="0.25">
      <c r="A841" s="21"/>
    </row>
    <row r="842" spans="1:1" ht="15.75" customHeight="1" x14ac:dyDescent="0.25">
      <c r="A842" s="21"/>
    </row>
    <row r="843" spans="1:1" ht="15.75" customHeight="1" x14ac:dyDescent="0.25">
      <c r="A843" s="21"/>
    </row>
    <row r="844" spans="1:1" ht="15.75" customHeight="1" x14ac:dyDescent="0.25">
      <c r="A844" s="21"/>
    </row>
    <row r="845" spans="1:1" ht="15.75" customHeight="1" x14ac:dyDescent="0.25">
      <c r="A845" s="21"/>
    </row>
    <row r="846" spans="1:1" ht="15.75" customHeight="1" x14ac:dyDescent="0.25">
      <c r="A846" s="21"/>
    </row>
    <row r="847" spans="1:1" ht="15.75" customHeight="1" x14ac:dyDescent="0.25">
      <c r="A847" s="21"/>
    </row>
    <row r="848" spans="1:1" ht="15.75" customHeight="1" x14ac:dyDescent="0.25">
      <c r="A848" s="21"/>
    </row>
    <row r="849" spans="1:1" ht="15.75" customHeight="1" x14ac:dyDescent="0.25">
      <c r="A849" s="21"/>
    </row>
    <row r="850" spans="1:1" ht="15.75" customHeight="1" x14ac:dyDescent="0.25">
      <c r="A850" s="21"/>
    </row>
    <row r="851" spans="1:1" ht="15.75" customHeight="1" x14ac:dyDescent="0.25">
      <c r="A851" s="21"/>
    </row>
    <row r="852" spans="1:1" ht="15.75" customHeight="1" x14ac:dyDescent="0.25">
      <c r="A852" s="21"/>
    </row>
    <row r="853" spans="1:1" ht="15.75" customHeight="1" x14ac:dyDescent="0.25">
      <c r="A853" s="21"/>
    </row>
    <row r="854" spans="1:1" ht="15.75" customHeight="1" x14ac:dyDescent="0.25">
      <c r="A854" s="21"/>
    </row>
    <row r="855" spans="1:1" ht="15.75" customHeight="1" x14ac:dyDescent="0.25">
      <c r="A855" s="21"/>
    </row>
    <row r="856" spans="1:1" ht="15.75" customHeight="1" x14ac:dyDescent="0.25">
      <c r="A856" s="21"/>
    </row>
    <row r="857" spans="1:1" ht="15.75" customHeight="1" x14ac:dyDescent="0.25">
      <c r="A857" s="21"/>
    </row>
    <row r="858" spans="1:1" ht="15.75" customHeight="1" x14ac:dyDescent="0.25">
      <c r="A858" s="21"/>
    </row>
    <row r="859" spans="1:1" ht="15.75" customHeight="1" x14ac:dyDescent="0.25">
      <c r="A859" s="21"/>
    </row>
    <row r="860" spans="1:1" ht="15.75" customHeight="1" x14ac:dyDescent="0.25">
      <c r="A860" s="21"/>
    </row>
    <row r="861" spans="1:1" ht="15.75" customHeight="1" x14ac:dyDescent="0.25">
      <c r="A861" s="21"/>
    </row>
    <row r="862" spans="1:1" ht="15.75" customHeight="1" x14ac:dyDescent="0.25">
      <c r="A862" s="21"/>
    </row>
    <row r="863" spans="1:1" ht="15.75" customHeight="1" x14ac:dyDescent="0.25">
      <c r="A863" s="21"/>
    </row>
    <row r="864" spans="1:1" ht="15.75" customHeight="1" x14ac:dyDescent="0.25">
      <c r="A864" s="21"/>
    </row>
    <row r="865" spans="1:1" ht="15.75" customHeight="1" x14ac:dyDescent="0.25">
      <c r="A865" s="21"/>
    </row>
    <row r="866" spans="1:1" ht="15.75" customHeight="1" x14ac:dyDescent="0.25">
      <c r="A866" s="21"/>
    </row>
    <row r="867" spans="1:1" ht="15.75" customHeight="1" x14ac:dyDescent="0.25">
      <c r="A867" s="21"/>
    </row>
    <row r="868" spans="1:1" ht="15.75" customHeight="1" x14ac:dyDescent="0.25">
      <c r="A868" s="21"/>
    </row>
    <row r="869" spans="1:1" ht="15.75" customHeight="1" x14ac:dyDescent="0.25">
      <c r="A869" s="21"/>
    </row>
    <row r="870" spans="1:1" ht="15.75" customHeight="1" x14ac:dyDescent="0.25">
      <c r="A870" s="21"/>
    </row>
    <row r="871" spans="1:1" ht="15.75" customHeight="1" x14ac:dyDescent="0.25">
      <c r="A871" s="21"/>
    </row>
    <row r="872" spans="1:1" ht="15.75" customHeight="1" x14ac:dyDescent="0.25">
      <c r="A872" s="21"/>
    </row>
    <row r="873" spans="1:1" ht="15.75" customHeight="1" x14ac:dyDescent="0.25">
      <c r="A873" s="21"/>
    </row>
    <row r="874" spans="1:1" ht="15.75" customHeight="1" x14ac:dyDescent="0.25">
      <c r="A874" s="21"/>
    </row>
    <row r="875" spans="1:1" ht="15.75" customHeight="1" x14ac:dyDescent="0.25">
      <c r="A875" s="21"/>
    </row>
    <row r="876" spans="1:1" ht="15.75" customHeight="1" x14ac:dyDescent="0.25">
      <c r="A876" s="21"/>
    </row>
    <row r="877" spans="1:1" ht="15.75" customHeight="1" x14ac:dyDescent="0.25">
      <c r="A877" s="21"/>
    </row>
    <row r="878" spans="1:1" ht="15.75" customHeight="1" x14ac:dyDescent="0.25">
      <c r="A878" s="21"/>
    </row>
    <row r="879" spans="1:1" ht="15.75" customHeight="1" x14ac:dyDescent="0.25">
      <c r="A879" s="21"/>
    </row>
    <row r="880" spans="1:1" ht="15.75" customHeight="1" x14ac:dyDescent="0.25">
      <c r="A880" s="21"/>
    </row>
    <row r="881" spans="1:1" ht="15.75" customHeight="1" x14ac:dyDescent="0.25">
      <c r="A881" s="21"/>
    </row>
    <row r="882" spans="1:1" ht="15.75" customHeight="1" x14ac:dyDescent="0.25">
      <c r="A882" s="21"/>
    </row>
    <row r="883" spans="1:1" ht="15.75" customHeight="1" x14ac:dyDescent="0.25">
      <c r="A883" s="21"/>
    </row>
    <row r="884" spans="1:1" ht="15.75" customHeight="1" x14ac:dyDescent="0.25">
      <c r="A884" s="21"/>
    </row>
    <row r="885" spans="1:1" ht="15.75" customHeight="1" x14ac:dyDescent="0.25">
      <c r="A885" s="21"/>
    </row>
    <row r="886" spans="1:1" ht="15.75" customHeight="1" x14ac:dyDescent="0.25">
      <c r="A886" s="21"/>
    </row>
    <row r="887" spans="1:1" ht="15.75" customHeight="1" x14ac:dyDescent="0.25">
      <c r="A887" s="21"/>
    </row>
    <row r="888" spans="1:1" ht="15.75" customHeight="1" x14ac:dyDescent="0.25">
      <c r="A888" s="21"/>
    </row>
    <row r="889" spans="1:1" ht="15.75" customHeight="1" x14ac:dyDescent="0.25">
      <c r="A889" s="21"/>
    </row>
    <row r="890" spans="1:1" ht="15.75" customHeight="1" x14ac:dyDescent="0.25">
      <c r="A890" s="21"/>
    </row>
    <row r="891" spans="1:1" ht="15.75" customHeight="1" x14ac:dyDescent="0.25">
      <c r="A891" s="21"/>
    </row>
    <row r="892" spans="1:1" ht="15.75" customHeight="1" x14ac:dyDescent="0.25">
      <c r="A892" s="21"/>
    </row>
    <row r="893" spans="1:1" ht="15.75" customHeight="1" x14ac:dyDescent="0.25">
      <c r="A893" s="21"/>
    </row>
    <row r="894" spans="1:1" ht="15.75" customHeight="1" x14ac:dyDescent="0.25">
      <c r="A894" s="21"/>
    </row>
    <row r="895" spans="1:1" ht="15.75" customHeight="1" x14ac:dyDescent="0.25">
      <c r="A895" s="21"/>
    </row>
    <row r="896" spans="1:1" ht="15.75" customHeight="1" x14ac:dyDescent="0.25">
      <c r="A896" s="21"/>
    </row>
    <row r="897" spans="1:1" ht="15.75" customHeight="1" x14ac:dyDescent="0.25">
      <c r="A897" s="21"/>
    </row>
    <row r="898" spans="1:1" ht="15.75" customHeight="1" x14ac:dyDescent="0.25">
      <c r="A898" s="21"/>
    </row>
    <row r="899" spans="1:1" ht="15.75" customHeight="1" x14ac:dyDescent="0.25">
      <c r="A899" s="21"/>
    </row>
    <row r="900" spans="1:1" ht="15.75" customHeight="1" x14ac:dyDescent="0.25">
      <c r="A900" s="21"/>
    </row>
    <row r="901" spans="1:1" ht="15.75" customHeight="1" x14ac:dyDescent="0.25">
      <c r="A901" s="21"/>
    </row>
    <row r="902" spans="1:1" ht="15.75" customHeight="1" x14ac:dyDescent="0.25">
      <c r="A902" s="21"/>
    </row>
    <row r="903" spans="1:1" ht="15.75" customHeight="1" x14ac:dyDescent="0.25">
      <c r="A903" s="21"/>
    </row>
    <row r="904" spans="1:1" ht="15.75" customHeight="1" x14ac:dyDescent="0.25">
      <c r="A904" s="21"/>
    </row>
    <row r="905" spans="1:1" ht="15.75" customHeight="1" x14ac:dyDescent="0.25">
      <c r="A905" s="21"/>
    </row>
    <row r="906" spans="1:1" ht="15.75" customHeight="1" x14ac:dyDescent="0.25">
      <c r="A906" s="21"/>
    </row>
    <row r="907" spans="1:1" ht="15.75" customHeight="1" x14ac:dyDescent="0.25">
      <c r="A907" s="21"/>
    </row>
    <row r="908" spans="1:1" ht="15.75" customHeight="1" x14ac:dyDescent="0.25">
      <c r="A908" s="21"/>
    </row>
    <row r="909" spans="1:1" ht="15.75" customHeight="1" x14ac:dyDescent="0.25">
      <c r="A909" s="21"/>
    </row>
    <row r="910" spans="1:1" ht="15.75" customHeight="1" x14ac:dyDescent="0.25">
      <c r="A910" s="21"/>
    </row>
    <row r="911" spans="1:1" ht="15.75" customHeight="1" x14ac:dyDescent="0.25">
      <c r="A911" s="21"/>
    </row>
    <row r="912" spans="1:1" ht="15.75" customHeight="1" x14ac:dyDescent="0.25">
      <c r="A912" s="21"/>
    </row>
    <row r="913" spans="1:1" ht="15.75" customHeight="1" x14ac:dyDescent="0.25">
      <c r="A913" s="21"/>
    </row>
    <row r="914" spans="1:1" ht="15.75" customHeight="1" x14ac:dyDescent="0.25">
      <c r="A914" s="21"/>
    </row>
    <row r="915" spans="1:1" ht="15.75" customHeight="1" x14ac:dyDescent="0.25">
      <c r="A915" s="21"/>
    </row>
    <row r="916" spans="1:1" ht="15.75" customHeight="1" x14ac:dyDescent="0.25">
      <c r="A916" s="21"/>
    </row>
    <row r="917" spans="1:1" ht="15.75" customHeight="1" x14ac:dyDescent="0.25">
      <c r="A917" s="21"/>
    </row>
    <row r="918" spans="1:1" ht="15.75" customHeight="1" x14ac:dyDescent="0.25">
      <c r="A918" s="21"/>
    </row>
    <row r="919" spans="1:1" ht="15.75" customHeight="1" x14ac:dyDescent="0.25">
      <c r="A919" s="21"/>
    </row>
    <row r="920" spans="1:1" ht="15.75" customHeight="1" x14ac:dyDescent="0.25">
      <c r="A920" s="21"/>
    </row>
    <row r="921" spans="1:1" ht="15.75" customHeight="1" x14ac:dyDescent="0.25">
      <c r="A921" s="21"/>
    </row>
    <row r="922" spans="1:1" ht="15.75" customHeight="1" x14ac:dyDescent="0.25">
      <c r="A922" s="21"/>
    </row>
    <row r="923" spans="1:1" ht="15.75" customHeight="1" x14ac:dyDescent="0.25">
      <c r="A923" s="21"/>
    </row>
    <row r="924" spans="1:1" ht="15.75" customHeight="1" x14ac:dyDescent="0.25">
      <c r="A924" s="21"/>
    </row>
    <row r="925" spans="1:1" ht="15.75" customHeight="1" x14ac:dyDescent="0.25">
      <c r="A925" s="21"/>
    </row>
    <row r="926" spans="1:1" ht="15.75" customHeight="1" x14ac:dyDescent="0.25">
      <c r="A926" s="21"/>
    </row>
    <row r="927" spans="1:1" ht="15.75" customHeight="1" x14ac:dyDescent="0.25">
      <c r="A927" s="21"/>
    </row>
    <row r="928" spans="1:1" ht="15.75" customHeight="1" x14ac:dyDescent="0.25">
      <c r="A928" s="21"/>
    </row>
    <row r="929" spans="1:1" ht="15.75" customHeight="1" x14ac:dyDescent="0.25">
      <c r="A929" s="21"/>
    </row>
    <row r="930" spans="1:1" ht="15.75" customHeight="1" x14ac:dyDescent="0.25">
      <c r="A930" s="21"/>
    </row>
    <row r="931" spans="1:1" ht="15.75" customHeight="1" x14ac:dyDescent="0.25">
      <c r="A931" s="21"/>
    </row>
    <row r="932" spans="1:1" ht="15.75" customHeight="1" x14ac:dyDescent="0.25">
      <c r="A932" s="21"/>
    </row>
    <row r="933" spans="1:1" ht="15.75" customHeight="1" x14ac:dyDescent="0.25">
      <c r="A933" s="21"/>
    </row>
    <row r="934" spans="1:1" ht="15.75" customHeight="1" x14ac:dyDescent="0.25">
      <c r="A934" s="21"/>
    </row>
    <row r="935" spans="1:1" ht="15.75" customHeight="1" x14ac:dyDescent="0.25">
      <c r="A935" s="21"/>
    </row>
    <row r="936" spans="1:1" ht="15.75" customHeight="1" x14ac:dyDescent="0.25">
      <c r="A936" s="21"/>
    </row>
    <row r="937" spans="1:1" ht="15.75" customHeight="1" x14ac:dyDescent="0.25">
      <c r="A937" s="21"/>
    </row>
    <row r="938" spans="1:1" ht="15.75" customHeight="1" x14ac:dyDescent="0.25">
      <c r="A938" s="21"/>
    </row>
    <row r="939" spans="1:1" ht="15.75" customHeight="1" x14ac:dyDescent="0.25">
      <c r="A939" s="21"/>
    </row>
    <row r="940" spans="1:1" ht="15.75" customHeight="1" x14ac:dyDescent="0.25">
      <c r="A940" s="21"/>
    </row>
    <row r="941" spans="1:1" ht="15.75" customHeight="1" x14ac:dyDescent="0.25">
      <c r="A941" s="21"/>
    </row>
    <row r="942" spans="1:1" ht="15.75" customHeight="1" x14ac:dyDescent="0.25">
      <c r="A942" s="21"/>
    </row>
    <row r="943" spans="1:1" ht="15.75" customHeight="1" x14ac:dyDescent="0.25">
      <c r="A943" s="21"/>
    </row>
    <row r="944" spans="1:1" ht="15.75" customHeight="1" x14ac:dyDescent="0.25">
      <c r="A944" s="21"/>
    </row>
    <row r="945" spans="1:1" ht="15.75" customHeight="1" x14ac:dyDescent="0.25">
      <c r="A945" s="21"/>
    </row>
    <row r="946" spans="1:1" ht="15.75" customHeight="1" x14ac:dyDescent="0.25">
      <c r="A946" s="21"/>
    </row>
    <row r="947" spans="1:1" ht="15.75" customHeight="1" x14ac:dyDescent="0.25">
      <c r="A947" s="21"/>
    </row>
    <row r="948" spans="1:1" ht="15.75" customHeight="1" x14ac:dyDescent="0.25">
      <c r="A948" s="21"/>
    </row>
    <row r="949" spans="1:1" ht="15.75" customHeight="1" x14ac:dyDescent="0.25">
      <c r="A949" s="21"/>
    </row>
    <row r="950" spans="1:1" ht="15.75" customHeight="1" x14ac:dyDescent="0.25">
      <c r="A950" s="21"/>
    </row>
    <row r="951" spans="1:1" ht="15.75" customHeight="1" x14ac:dyDescent="0.25">
      <c r="A951" s="21"/>
    </row>
    <row r="952" spans="1:1" ht="15.75" customHeight="1" x14ac:dyDescent="0.25">
      <c r="A952" s="21"/>
    </row>
    <row r="953" spans="1:1" ht="15.75" customHeight="1" x14ac:dyDescent="0.25">
      <c r="A953" s="21"/>
    </row>
    <row r="954" spans="1:1" ht="15.75" customHeight="1" x14ac:dyDescent="0.25">
      <c r="A954" s="21"/>
    </row>
    <row r="955" spans="1:1" ht="15.75" customHeight="1" x14ac:dyDescent="0.25">
      <c r="A955" s="21"/>
    </row>
    <row r="956" spans="1:1" ht="15.75" customHeight="1" x14ac:dyDescent="0.25">
      <c r="A956" s="21"/>
    </row>
    <row r="957" spans="1:1" ht="15.75" customHeight="1" x14ac:dyDescent="0.25">
      <c r="A957" s="21"/>
    </row>
    <row r="958" spans="1:1" ht="15.75" customHeight="1" x14ac:dyDescent="0.25">
      <c r="A958" s="21"/>
    </row>
    <row r="959" spans="1:1" ht="15.75" customHeight="1" x14ac:dyDescent="0.25">
      <c r="A959" s="21"/>
    </row>
    <row r="960" spans="1:1" ht="15.75" customHeight="1" x14ac:dyDescent="0.25">
      <c r="A960" s="21"/>
    </row>
    <row r="961" spans="1:1" ht="15.75" customHeight="1" x14ac:dyDescent="0.25">
      <c r="A961" s="21"/>
    </row>
    <row r="962" spans="1:1" ht="15.75" customHeight="1" x14ac:dyDescent="0.25">
      <c r="A962" s="21"/>
    </row>
    <row r="963" spans="1:1" ht="15.75" customHeight="1" x14ac:dyDescent="0.25">
      <c r="A963" s="21"/>
    </row>
    <row r="964" spans="1:1" ht="15.75" customHeight="1" x14ac:dyDescent="0.25">
      <c r="A964" s="21"/>
    </row>
    <row r="965" spans="1:1" ht="15.75" customHeight="1" x14ac:dyDescent="0.25">
      <c r="A965" s="21"/>
    </row>
    <row r="966" spans="1:1" ht="15.75" customHeight="1" x14ac:dyDescent="0.25">
      <c r="A966" s="21"/>
    </row>
    <row r="967" spans="1:1" ht="15.75" customHeight="1" x14ac:dyDescent="0.25">
      <c r="A967" s="21"/>
    </row>
    <row r="968" spans="1:1" ht="15.75" customHeight="1" x14ac:dyDescent="0.25">
      <c r="A968" s="21"/>
    </row>
    <row r="969" spans="1:1" ht="15.75" customHeight="1" x14ac:dyDescent="0.25">
      <c r="A969" s="21"/>
    </row>
    <row r="970" spans="1:1" ht="15.75" customHeight="1" x14ac:dyDescent="0.25">
      <c r="A970" s="21"/>
    </row>
    <row r="971" spans="1:1" ht="15.75" customHeight="1" x14ac:dyDescent="0.25">
      <c r="A971" s="21"/>
    </row>
    <row r="972" spans="1:1" ht="15.75" customHeight="1" x14ac:dyDescent="0.25">
      <c r="A972" s="21"/>
    </row>
    <row r="973" spans="1:1" ht="15.75" customHeight="1" x14ac:dyDescent="0.25">
      <c r="A973" s="21"/>
    </row>
    <row r="974" spans="1:1" ht="15.75" customHeight="1" x14ac:dyDescent="0.25">
      <c r="A974" s="21"/>
    </row>
    <row r="975" spans="1:1" ht="15.75" customHeight="1" x14ac:dyDescent="0.25">
      <c r="A975" s="21"/>
    </row>
    <row r="976" spans="1:1" ht="15.75" customHeight="1" x14ac:dyDescent="0.25">
      <c r="A976" s="21"/>
    </row>
    <row r="977" spans="1:1" ht="15.75" customHeight="1" x14ac:dyDescent="0.25">
      <c r="A977" s="21"/>
    </row>
    <row r="978" spans="1:1" ht="15.75" customHeight="1" x14ac:dyDescent="0.25">
      <c r="A978" s="21"/>
    </row>
    <row r="979" spans="1:1" ht="15.75" customHeight="1" x14ac:dyDescent="0.25">
      <c r="A979" s="21"/>
    </row>
    <row r="980" spans="1:1" ht="15.75" customHeight="1" x14ac:dyDescent="0.25">
      <c r="A980" s="21"/>
    </row>
    <row r="981" spans="1:1" ht="15.75" customHeight="1" x14ac:dyDescent="0.25">
      <c r="A981" s="21"/>
    </row>
    <row r="982" spans="1:1" ht="15.75" customHeight="1" x14ac:dyDescent="0.25">
      <c r="A982" s="21"/>
    </row>
    <row r="983" spans="1:1" ht="15.75" customHeight="1" x14ac:dyDescent="0.25">
      <c r="A983" s="21"/>
    </row>
    <row r="984" spans="1:1" ht="15.75" customHeight="1" x14ac:dyDescent="0.25">
      <c r="A984" s="21"/>
    </row>
    <row r="985" spans="1:1" ht="15.75" customHeight="1" x14ac:dyDescent="0.25">
      <c r="A985" s="21"/>
    </row>
    <row r="986" spans="1:1" ht="15.75" customHeight="1" x14ac:dyDescent="0.25">
      <c r="A986" s="21"/>
    </row>
    <row r="987" spans="1:1" ht="15.75" customHeight="1" x14ac:dyDescent="0.25">
      <c r="A987" s="21"/>
    </row>
    <row r="988" spans="1:1" ht="15.75" customHeight="1" x14ac:dyDescent="0.25">
      <c r="A988" s="21"/>
    </row>
    <row r="989" spans="1:1" ht="15.75" customHeight="1" x14ac:dyDescent="0.25">
      <c r="A989" s="21"/>
    </row>
    <row r="990" spans="1:1" ht="15.75" customHeight="1" x14ac:dyDescent="0.25">
      <c r="A990" s="21"/>
    </row>
    <row r="991" spans="1:1" ht="15.75" customHeight="1" x14ac:dyDescent="0.25">
      <c r="A991" s="21"/>
    </row>
    <row r="992" spans="1:1" ht="15.75" customHeight="1" x14ac:dyDescent="0.25">
      <c r="A992" s="21"/>
    </row>
    <row r="993" spans="1:1" ht="15.75" customHeight="1" x14ac:dyDescent="0.25">
      <c r="A993" s="21"/>
    </row>
    <row r="994" spans="1:1" ht="15.75" customHeight="1" x14ac:dyDescent="0.25">
      <c r="A994" s="21"/>
    </row>
    <row r="995" spans="1:1" ht="15.75" customHeight="1" x14ac:dyDescent="0.25">
      <c r="A995" s="21"/>
    </row>
    <row r="996" spans="1:1" ht="15.75" customHeight="1" x14ac:dyDescent="0.25">
      <c r="A996" s="21"/>
    </row>
    <row r="997" spans="1:1" ht="15.75" customHeight="1" x14ac:dyDescent="0.25">
      <c r="A997" s="21"/>
    </row>
    <row r="998" spans="1:1" ht="15.75" customHeight="1" x14ac:dyDescent="0.25">
      <c r="A998" s="21"/>
    </row>
    <row r="999" spans="1:1" ht="15.75" customHeight="1" x14ac:dyDescent="0.25">
      <c r="A999" s="21"/>
    </row>
    <row r="1000" spans="1:1" ht="15.75" customHeight="1" x14ac:dyDescent="0.25">
      <c r="A100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Your Budget</vt:lpstr>
      <vt:lpstr>Working</vt:lpstr>
      <vt:lpstr>Xero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Budgeting tool for Client Use</dc:title>
  <dc:creator>Victoria Devine;Zella Wealth</dc:creator>
  <cp:keywords>Budgeting tool for Zella Wealth</cp:keywords>
  <cp:lastModifiedBy>Victoria</cp:lastModifiedBy>
  <dcterms:created xsi:type="dcterms:W3CDTF">2018-02-21T02:27:24Z</dcterms:created>
  <dcterms:modified xsi:type="dcterms:W3CDTF">2021-08-22T09:13:11Z</dcterms:modified>
  <cp:category>Budget, Cashflow, Income, Expenses</cp:category>
</cp:coreProperties>
</file>