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456" documentId="8_{DC851C88-ADF1-4D95-9418-330FD92D05CE}" xr6:coauthVersionLast="47" xr6:coauthVersionMax="47" xr10:uidLastSave="{BDAACC3E-3FF8-4B85-958D-B6EF445A167D}"/>
  <bookViews>
    <workbookView xWindow="28680" yWindow="-120" windowWidth="29040" windowHeight="15840" xr2:uid="{00000000-000D-0000-FFFF-FFFF00000000}"/>
  </bookViews>
  <sheets>
    <sheet name="Your Home Budget" sheetId="1" r:id="rId1"/>
  </sheets>
  <definedNames>
    <definedName name="_xlnm.Print_Area" localSheetId="0">'Your Home Budget'!$A$1:$G$64</definedName>
    <definedName name="_xlnm.Print_Titles" localSheetId="0">'Your Home Budget'!$2:$2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C56" i="1"/>
  <c r="D27" i="1"/>
  <c r="C27" i="1"/>
  <c r="D64" i="1" l="1"/>
  <c r="C64" i="1"/>
  <c r="D46" i="1"/>
  <c r="C46" i="1"/>
  <c r="D17" i="1"/>
  <c r="C17" i="1"/>
  <c r="D7" i="1" l="1"/>
  <c r="C7" i="1"/>
  <c r="C5" i="1"/>
  <c r="D5" i="1"/>
  <c r="D9" i="1" l="1"/>
  <c r="E7" i="1"/>
  <c r="E4" i="1" s="1"/>
  <c r="E5" i="1"/>
</calcChain>
</file>

<file path=xl/sharedStrings.xml><?xml version="1.0" encoding="utf-8"?>
<sst xmlns="http://schemas.openxmlformats.org/spreadsheetml/2006/main" count="72" uniqueCount="49">
  <si>
    <t>Total</t>
  </si>
  <si>
    <t>Monthly Budget</t>
  </si>
  <si>
    <t xml:space="preserve"> </t>
  </si>
  <si>
    <t>Budget</t>
  </si>
  <si>
    <t>Groceries</t>
  </si>
  <si>
    <t>Notes</t>
  </si>
  <si>
    <t>Items</t>
  </si>
  <si>
    <t>Living Expenses</t>
  </si>
  <si>
    <t>Personal Expenses</t>
  </si>
  <si>
    <t>Clothing</t>
  </si>
  <si>
    <t>Savings</t>
  </si>
  <si>
    <t>Income (take-home)</t>
  </si>
  <si>
    <t>Income Source</t>
  </si>
  <si>
    <t>Borrower #1 Paycheck</t>
  </si>
  <si>
    <t>Borrower #1 Bonus Check</t>
  </si>
  <si>
    <t>Borrower #2 Paycheck</t>
  </si>
  <si>
    <t>Debt / Loans</t>
  </si>
  <si>
    <t>Rent / Mortgage</t>
  </si>
  <si>
    <t>Credit Card</t>
  </si>
  <si>
    <t>Car Loan</t>
  </si>
  <si>
    <t>Student Loan</t>
  </si>
  <si>
    <t>Misc.</t>
  </si>
  <si>
    <t>Utilities - Gas/Oil</t>
  </si>
  <si>
    <t>Utilities - Electricity</t>
  </si>
  <si>
    <t>Utilities - Telephone</t>
  </si>
  <si>
    <t>Utilities - Phone</t>
  </si>
  <si>
    <t>Insurance - Life</t>
  </si>
  <si>
    <t>Insurance - Auto</t>
  </si>
  <si>
    <t>Insurance - Home</t>
  </si>
  <si>
    <t>Insurance - Long Term Care</t>
  </si>
  <si>
    <t>Utilities - Water &amp; Sewer</t>
  </si>
  <si>
    <t>Insurance - Health &amp; Dental</t>
  </si>
  <si>
    <t>Gas (automobile)</t>
  </si>
  <si>
    <t>Commuting (parking etc.)</t>
  </si>
  <si>
    <t>Child Care</t>
  </si>
  <si>
    <t>Vacation</t>
  </si>
  <si>
    <t>Charitable Contributions</t>
  </si>
  <si>
    <t>Savings and Investments</t>
  </si>
  <si>
    <t>Emergency Fund</t>
  </si>
  <si>
    <t>College Savings</t>
  </si>
  <si>
    <t>Retirement (IRA etc.)</t>
  </si>
  <si>
    <t>Entertainment (concerts etc.)</t>
  </si>
  <si>
    <t>Personal Loan</t>
  </si>
  <si>
    <t>Medical Expenses</t>
  </si>
  <si>
    <t>Income</t>
  </si>
  <si>
    <t>Expenses</t>
  </si>
  <si>
    <t>Actual</t>
  </si>
  <si>
    <r>
      <t>Net Income</t>
    </r>
    <r>
      <rPr>
        <sz val="14"/>
        <color theme="4"/>
        <rFont val="Calibri"/>
        <family val="2"/>
        <scheme val="minor"/>
      </rPr>
      <t xml:space="preserve"> (Income Minus Expenses)</t>
    </r>
  </si>
  <si>
    <t xml:space="preserve">    Your Home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</si>
</sst>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4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ajor"/>
    </font>
    <font>
      <sz val="12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4"/>
      <name val="Calibri"/>
      <family val="2"/>
      <scheme val="major"/>
    </font>
    <font>
      <b/>
      <sz val="14"/>
      <color theme="0"/>
      <name val="Calibri"/>
      <family val="2"/>
      <scheme val="minor"/>
    </font>
    <font>
      <sz val="24"/>
      <color theme="8" tint="-0.499984740745262"/>
      <name val="Calibri"/>
      <family val="2"/>
      <scheme val="minor"/>
    </font>
    <font>
      <b/>
      <sz val="40"/>
      <color theme="4"/>
      <name val="Calibri"/>
      <family val="2"/>
      <scheme val="major"/>
    </font>
    <font>
      <b/>
      <sz val="11"/>
      <color theme="4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9">
    <xf numFmtId="0" fontId="0" fillId="0" borderId="0" xfId="0"/>
    <xf numFmtId="44" fontId="10" fillId="4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 vertical="center" indent="9"/>
      <protection locked="0"/>
    </xf>
    <xf numFmtId="0" fontId="5" fillId="0" borderId="0" xfId="0" applyFont="1" applyAlignment="1" applyProtection="1">
      <alignment horizontal="left" vertical="center" indent="9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left" vertical="center" inden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Fill="1" applyAlignment="1" applyProtection="1">
      <alignment horizontal="left" vertical="center" indent="1"/>
      <protection locked="0"/>
    </xf>
    <xf numFmtId="164" fontId="13" fillId="0" borderId="0" xfId="0" applyNumberFormat="1" applyFont="1" applyFill="1" applyAlignment="1" applyProtection="1">
      <alignment horizontal="left" vertical="top"/>
      <protection locked="0"/>
    </xf>
    <xf numFmtId="9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8" fillId="3" borderId="5" xfId="0" applyNumberFormat="1" applyFont="1" applyFill="1" applyBorder="1" applyAlignment="1" applyProtection="1">
      <alignment horizontal="left" vertical="center" indent="1"/>
      <protection locked="0"/>
    </xf>
    <xf numFmtId="4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4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left" vertical="center" indent="1"/>
      <protection locked="0"/>
    </xf>
    <xf numFmtId="44" fontId="8" fillId="3" borderId="5" xfId="0" applyNumberFormat="1" applyFont="1" applyFill="1" applyBorder="1" applyAlignment="1" applyProtection="1">
      <alignment horizontal="center" vertical="center"/>
      <protection locked="0"/>
    </xf>
    <xf numFmtId="44" fontId="9" fillId="0" borderId="5" xfId="0" applyNumberFormat="1" applyFont="1" applyBorder="1" applyAlignment="1" applyProtection="1">
      <alignment horizontal="left" vertical="center" indent="1"/>
      <protection locked="0"/>
    </xf>
    <xf numFmtId="44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vertical="center"/>
    </xf>
    <xf numFmtId="9" fontId="2" fillId="2" borderId="0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 indent="1"/>
    </xf>
    <xf numFmtId="44" fontId="7" fillId="4" borderId="7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 indent="1"/>
      <protection locked="0"/>
    </xf>
    <xf numFmtId="0" fontId="7" fillId="4" borderId="9" xfId="0" applyFont="1" applyFill="1" applyBorder="1" applyAlignment="1" applyProtection="1">
      <alignment horizontal="left" vertical="center" wrapText="1" indent="1"/>
      <protection locked="0"/>
    </xf>
    <xf numFmtId="0" fontId="16" fillId="0" borderId="6" xfId="0" applyFont="1" applyFill="1" applyBorder="1" applyAlignment="1" applyProtection="1">
      <alignment horizontal="left" vertical="center" indent="1"/>
      <protection locked="0"/>
    </xf>
    <xf numFmtId="0" fontId="12" fillId="0" borderId="6" xfId="0" applyFont="1" applyFill="1" applyBorder="1" applyAlignment="1" applyProtection="1">
      <alignment horizontal="left" vertical="center" indent="1"/>
      <protection locked="0"/>
    </xf>
    <xf numFmtId="164" fontId="8" fillId="0" borderId="6" xfId="0" applyNumberFormat="1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0" indent="0" justifyLastLine="0" shrinkToFit="0" readingOrder="0"/>
      <protection locked="0" hidden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protection locked="0" hidden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0" indent="0" justifyLastLine="0" shrinkToFit="0" readingOrder="0"/>
      <protection locked="0" hidden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protection locked="0" hidden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protection locked="0" hidden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b/>
        <i val="0"/>
        <color rgb="FF00B05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RowStripe" dxfId="76"/>
      <tableStyleElement type="firstColumn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245441</xdr:colOff>
      <xdr:row>1</xdr:row>
      <xdr:rowOff>45498</xdr:rowOff>
    </xdr:from>
    <xdr:to>
      <xdr:col>1</xdr:col>
      <xdr:colOff>1133475</xdr:colOff>
      <xdr:row>1</xdr:row>
      <xdr:rowOff>1085767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88687B7A-6F96-4576-BB25-8CDC3ED5F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0691" y="293148"/>
          <a:ext cx="888034" cy="1040269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</xdr:row>
      <xdr:rowOff>183356</xdr:rowOff>
    </xdr:from>
    <xdr:to>
      <xdr:col>15</xdr:col>
      <xdr:colOff>476250</xdr:colOff>
      <xdr:row>8</xdr:row>
      <xdr:rowOff>207818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FDC6B4-EAF1-4E3D-9ABD-C28FC390D7BB}"/>
            </a:ext>
          </a:extLst>
        </xdr:cNvPr>
        <xdr:cNvSpPr txBox="1"/>
      </xdr:nvSpPr>
      <xdr:spPr>
        <a:xfrm>
          <a:off x="7198302" y="434470"/>
          <a:ext cx="3478357" cy="2535598"/>
        </a:xfrm>
        <a:prstGeom prst="rect">
          <a:avLst/>
        </a:prstGeom>
        <a:solidFill>
          <a:schemeClr val="accen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 NOTE</a:t>
          </a:r>
          <a:r>
            <a:rPr lang="en-US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FOR YOU</a:t>
          </a:r>
          <a:endParaRPr lang="en-US" sz="14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 good budget helps you reach your spending and savings goals. By inputting your income sources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and projected expenses into </a:t>
          </a:r>
          <a:r>
            <a:rPr lang="en-US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All Financial Services</a:t>
          </a:r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' worksheet,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you will be able to create your personal home budget.</a:t>
          </a:r>
        </a:p>
        <a:p>
          <a:endParaRPr lang="en-US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Use this budget worksheet to get control of your monthly living expenses. You can add and delete rows as necessary to reflect your personal finances.</a:t>
          </a:r>
        </a:p>
        <a:p>
          <a:endParaRPr lang="en-US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PASSWORD:</a:t>
          </a:r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This worksheet is proctected to avoid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formula deletion. To remove protection,  under the "Review" ribbon, click </a:t>
          </a:r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"Unprotect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Sheet".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Income" displayName="Table_Income" ref="B13:E17" totalsRowCount="1" headerRowDxfId="69" dataDxfId="67" totalsRowDxfId="65" headerRowBorderDxfId="68" tableBorderDxfId="66" totalsRowBorderDxfId="64">
  <tableColumns count="4">
    <tableColumn id="1" xr3:uid="{00000000-0010-0000-0000-000001000000}" name="Income Source" totalsRowLabel="Total" dataDxfId="63" totalsRowDxfId="62"/>
    <tableColumn id="2" xr3:uid="{00000000-0010-0000-0000-000002000000}" name="Budget" totalsRowFunction="sum" dataDxfId="61" totalsRowDxfId="60"/>
    <tableColumn id="3" xr3:uid="{00000000-0010-0000-0000-000003000000}" name="Actual" totalsRowFunction="sum" dataDxfId="59" totalsRowDxfId="58"/>
    <tableColumn id="4" xr3:uid="{00000000-0010-0000-0000-000004000000}" name="Notes" dataDxfId="57" totalsRowDxfId="56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30:E46" totalsRowCount="1" headerRowDxfId="55" dataDxfId="53" totalsRowDxfId="51" headerRowBorderDxfId="54" tableBorderDxfId="52" totalsRowBorderDxfId="50">
  <sortState xmlns:xlrd2="http://schemas.microsoft.com/office/spreadsheetml/2017/richdata2" ref="B31:E45">
    <sortCondition ref="B31:B45"/>
  </sortState>
  <tableColumns count="4">
    <tableColumn id="1" xr3:uid="{00000000-0010-0000-0100-000001000000}" name="Items" totalsRowLabel="Total" dataDxfId="49" totalsRowDxfId="48"/>
    <tableColumn id="2" xr3:uid="{00000000-0010-0000-0100-000002000000}" name="Budget" totalsRowFunction="sum" dataDxfId="47" totalsRowDxfId="46"/>
    <tableColumn id="3" xr3:uid="{00000000-0010-0000-0100-000003000000}" name="Actual" totalsRowFunction="sum" dataDxfId="45" totalsRowDxfId="44"/>
    <tableColumn id="4" xr3:uid="{00000000-0010-0000-0100-000004000000}" name="Notes" dataDxfId="43" totalsRowDxfId="42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SavingsInvestments" displayName="Table_SavingsInvestments" ref="B59:E64" totalsRowCount="1" headerRowDxfId="41" dataDxfId="39" totalsRowDxfId="37" headerRowBorderDxfId="40" tableBorderDxfId="38" totalsRowBorderDxfId="36">
  <sortState xmlns:xlrd2="http://schemas.microsoft.com/office/spreadsheetml/2017/richdata2" ref="B60:E63">
    <sortCondition ref="B60:B63"/>
  </sortState>
  <tableColumns count="4">
    <tableColumn id="1" xr3:uid="{00000000-0010-0000-0200-000001000000}" name="Items" totalsRowLabel="Total" dataDxfId="35" totalsRowDxfId="34"/>
    <tableColumn id="2" xr3:uid="{00000000-0010-0000-0200-000002000000}" name="Budget" totalsRowFunction="sum" dataDxfId="33" totalsRowDxfId="32"/>
    <tableColumn id="3" xr3:uid="{00000000-0010-0000-0200-000003000000}" name="Actual" totalsRowFunction="sum" dataDxfId="31" totalsRowDxfId="30"/>
    <tableColumn id="4" xr3:uid="{00000000-0010-0000-0200-000004000000}" name="Notes" dataDxfId="29" totalsRowDxfId="28"/>
  </tableColumns>
  <tableStyleInfo name="CollegeBudge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762698-DD4C-430A-AE14-AC475E989627}" name="Table_DebtLoans" displayName="Table_DebtLoans" ref="B20:E27" totalsRowCount="1" headerRowDxfId="27" dataDxfId="25" totalsRowDxfId="23" headerRowBorderDxfId="26" tableBorderDxfId="24" totalsRowBorderDxfId="22">
  <sortState xmlns:xlrd2="http://schemas.microsoft.com/office/spreadsheetml/2017/richdata2" ref="B21:E26">
    <sortCondition ref="B21:B26"/>
  </sortState>
  <tableColumns count="4">
    <tableColumn id="1" xr3:uid="{9AB39E8F-B04B-4618-9DBA-46E1CB09F4F9}" name="Items" totalsRowLabel="Total" dataDxfId="7" totalsRowDxfId="6"/>
    <tableColumn id="2" xr3:uid="{4D777486-FEE8-4213-BD17-E10C3C500940}" name="Budget" totalsRowFunction="sum" dataDxfId="5" totalsRowDxfId="4"/>
    <tableColumn id="3" xr3:uid="{67502C5D-23F5-4194-8424-B1F484E2CC0D}" name="Actual" totalsRowFunction="sum" dataDxfId="3" totalsRowDxfId="2"/>
    <tableColumn id="4" xr3:uid="{D2693E59-CBF7-47C3-9969-E5A9E9C583AD}" name="Notes" dataDxfId="1" totalsRowDxfId="0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39A156-772A-42C0-8163-53C6CADDC6AF}" name="Table_PersonalExpenses" displayName="Table_PersonalExpenses" ref="B49:E56" totalsRowCount="1" headerRowDxfId="21" dataDxfId="19" totalsRowDxfId="17" headerRowBorderDxfId="20" tableBorderDxfId="18" totalsRowBorderDxfId="16">
  <sortState xmlns:xlrd2="http://schemas.microsoft.com/office/spreadsheetml/2017/richdata2" ref="B50:E55">
    <sortCondition ref="B50:B55"/>
  </sortState>
  <tableColumns count="4">
    <tableColumn id="1" xr3:uid="{1EE3C7B5-7FFB-43F3-93AE-670F3C1E329F}" name="Items" totalsRowLabel="Total" dataDxfId="15" totalsRowDxfId="14"/>
    <tableColumn id="2" xr3:uid="{091517B3-3777-4708-BCC3-0A50C8A56FF9}" name="Budget" totalsRowFunction="sum" dataDxfId="13" totalsRowDxfId="12"/>
    <tableColumn id="3" xr3:uid="{143FF7DE-8F3C-4167-A768-900A5701256E}" name="Actual" totalsRowFunction="sum" dataDxfId="11" totalsRowDxfId="10"/>
    <tableColumn id="4" xr3:uid="{65363E47-01FE-4C84-88B8-8712A800385B}" name="Notes" dataDxfId="9" totalsRowDxfId="8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showGridLines="0" tabSelected="1" zoomScale="110" zoomScaleNormal="110" workbookViewId="0">
      <selection activeCell="E5" sqref="E5"/>
    </sheetView>
  </sheetViews>
  <sheetFormatPr defaultColWidth="9.140625" defaultRowHeight="18" customHeight="1" x14ac:dyDescent="0.25"/>
  <cols>
    <col min="1" max="1" width="1.42578125" style="2" customWidth="1"/>
    <col min="2" max="2" width="30" style="2" bestFit="1" customWidth="1"/>
    <col min="3" max="3" width="14.7109375" style="3" customWidth="1"/>
    <col min="4" max="4" width="14.7109375" style="2" customWidth="1"/>
    <col min="5" max="5" width="38.28515625" style="2" customWidth="1"/>
    <col min="6" max="10" width="1.7109375" style="2" customWidth="1"/>
    <col min="11" max="16384" width="9.140625" style="2"/>
  </cols>
  <sheetData>
    <row r="1" spans="2:11" ht="13.5" customHeight="1" x14ac:dyDescent="0.25"/>
    <row r="2" spans="2:11" s="4" customFormat="1" ht="94.9" customHeight="1" x14ac:dyDescent="0.25">
      <c r="B2" s="37" t="s">
        <v>48</v>
      </c>
      <c r="C2" s="38"/>
      <c r="D2" s="38"/>
      <c r="E2" s="38"/>
      <c r="F2" s="4" t="s">
        <v>2</v>
      </c>
      <c r="K2" s="5"/>
    </row>
    <row r="3" spans="2:11" s="8" customFormat="1" ht="15" customHeight="1" x14ac:dyDescent="0.25">
      <c r="B3" s="6"/>
      <c r="C3" s="7"/>
      <c r="D3" s="7"/>
      <c r="E3" s="7"/>
    </row>
    <row r="4" spans="2:11" s="11" customFormat="1" ht="30" customHeight="1" thickBot="1" x14ac:dyDescent="0.3">
      <c r="B4" s="9" t="s">
        <v>1</v>
      </c>
      <c r="C4" s="10" t="s">
        <v>3</v>
      </c>
      <c r="D4" s="10" t="s">
        <v>46</v>
      </c>
      <c r="E4" s="28" t="str">
        <f>"Money Spent: " &amp; TEXT(E7,"0%")</f>
        <v>Money Spent: 100%</v>
      </c>
    </row>
    <row r="5" spans="2:11" ht="19.5" thickTop="1" x14ac:dyDescent="0.25">
      <c r="B5" s="12" t="s">
        <v>44</v>
      </c>
      <c r="C5" s="26">
        <f>Table_Income[[#Totals],[Budget]]</f>
        <v>650</v>
      </c>
      <c r="D5" s="26">
        <f>Table_Income[[#Totals],[Actual]]</f>
        <v>675</v>
      </c>
      <c r="E5" s="27">
        <f>D5/C5</f>
        <v>1.0384615384615385</v>
      </c>
    </row>
    <row r="6" spans="2:11" ht="10.15" customHeight="1" x14ac:dyDescent="0.25">
      <c r="B6" s="13"/>
      <c r="C6" s="13"/>
      <c r="D6" s="13"/>
      <c r="E6" s="13"/>
    </row>
    <row r="7" spans="2:11" ht="18.75" x14ac:dyDescent="0.25">
      <c r="B7" s="12" t="s">
        <v>45</v>
      </c>
      <c r="C7" s="26">
        <f>Table_DebtLoans[[#Totals],[Budget]]+Table_LivingExpenses[[#Totals],[Budget]]+Table_PersonalExpenses[[#Totals],[Budget]]+Table_SavingsInvestments[[#Totals],[Budget]]</f>
        <v>350</v>
      </c>
      <c r="D7" s="26">
        <f>Table_DebtLoans[[#Totals],[Actual]]+Table_LivingExpenses[[#Totals],[Actual]]+Table_PersonalExpenses[[#Totals],[Actual]]+Table_SavingsInvestments[[#Totals],[Actual]]</f>
        <v>350</v>
      </c>
      <c r="E7" s="27">
        <f>D7/C7</f>
        <v>1</v>
      </c>
    </row>
    <row r="8" spans="2:11" ht="10.15" customHeight="1" x14ac:dyDescent="0.25">
      <c r="B8" s="13"/>
      <c r="C8" s="13"/>
      <c r="D8" s="13"/>
      <c r="E8" s="13"/>
    </row>
    <row r="9" spans="2:11" ht="19.5" thickBot="1" x14ac:dyDescent="0.3">
      <c r="B9" s="32" t="s">
        <v>47</v>
      </c>
      <c r="C9" s="33"/>
      <c r="D9" s="34">
        <f>D5-D7</f>
        <v>325</v>
      </c>
      <c r="E9" s="33"/>
    </row>
    <row r="10" spans="2:11" ht="10.15" customHeight="1" thickTop="1" x14ac:dyDescent="0.25">
      <c r="B10" s="13"/>
      <c r="C10" s="13"/>
      <c r="D10" s="13"/>
      <c r="E10" s="13"/>
    </row>
    <row r="11" spans="2:11" s="8" customFormat="1" ht="10.35" customHeight="1" x14ac:dyDescent="0.25">
      <c r="B11" s="14"/>
      <c r="C11" s="14"/>
      <c r="D11" s="14"/>
      <c r="E11" s="15"/>
    </row>
    <row r="12" spans="2:11" s="11" customFormat="1" ht="37.9" customHeight="1" x14ac:dyDescent="0.25">
      <c r="B12" s="35" t="s">
        <v>11</v>
      </c>
      <c r="C12" s="35"/>
      <c r="D12" s="35"/>
      <c r="E12" s="35"/>
    </row>
    <row r="13" spans="2:11" ht="18.75" x14ac:dyDescent="0.25">
      <c r="B13" s="16" t="s">
        <v>12</v>
      </c>
      <c r="C13" s="17" t="s">
        <v>3</v>
      </c>
      <c r="D13" s="17" t="s">
        <v>46</v>
      </c>
      <c r="E13" s="18" t="s">
        <v>5</v>
      </c>
    </row>
    <row r="14" spans="2:11" ht="30" customHeight="1" x14ac:dyDescent="0.25">
      <c r="B14" s="19" t="s">
        <v>13</v>
      </c>
      <c r="C14" s="20">
        <v>650</v>
      </c>
      <c r="D14" s="20">
        <v>675</v>
      </c>
      <c r="E14" s="30"/>
    </row>
    <row r="15" spans="2:11" ht="30" customHeight="1" x14ac:dyDescent="0.25">
      <c r="B15" s="19" t="s">
        <v>14</v>
      </c>
      <c r="C15" s="20"/>
      <c r="D15" s="20"/>
      <c r="E15" s="30"/>
    </row>
    <row r="16" spans="2:11" ht="30" customHeight="1" x14ac:dyDescent="0.25">
      <c r="B16" s="19" t="s">
        <v>15</v>
      </c>
      <c r="C16" s="20"/>
      <c r="D16" s="20"/>
      <c r="E16" s="30"/>
    </row>
    <row r="17" spans="2:5" ht="30" customHeight="1" x14ac:dyDescent="0.25">
      <c r="B17" s="21" t="s">
        <v>0</v>
      </c>
      <c r="C17" s="29">
        <f>SUBTOTAL(109,Table_Income[Budget])</f>
        <v>650</v>
      </c>
      <c r="D17" s="29">
        <f>SUBTOTAL(109,Table_Income[Actual])</f>
        <v>675</v>
      </c>
      <c r="E17" s="31"/>
    </row>
    <row r="18" spans="2:5" s="8" customFormat="1" ht="37.9" customHeight="1" x14ac:dyDescent="0.25">
      <c r="B18" s="2"/>
      <c r="C18" s="3"/>
      <c r="D18" s="2"/>
      <c r="E18" s="2"/>
    </row>
    <row r="19" spans="2:5" s="11" customFormat="1" ht="30" customHeight="1" x14ac:dyDescent="0.25">
      <c r="B19" s="36" t="s">
        <v>16</v>
      </c>
      <c r="C19" s="36"/>
      <c r="D19" s="36"/>
      <c r="E19" s="36"/>
    </row>
    <row r="20" spans="2:5" ht="18.75" x14ac:dyDescent="0.25">
      <c r="B20" s="16" t="s">
        <v>6</v>
      </c>
      <c r="C20" s="22" t="s">
        <v>3</v>
      </c>
      <c r="D20" s="22" t="s">
        <v>46</v>
      </c>
      <c r="E20" s="18" t="s">
        <v>5</v>
      </c>
    </row>
    <row r="21" spans="2:5" ht="30" customHeight="1" x14ac:dyDescent="0.25">
      <c r="B21" s="19" t="s">
        <v>19</v>
      </c>
      <c r="C21" s="20">
        <v>350</v>
      </c>
      <c r="D21" s="20">
        <v>350</v>
      </c>
      <c r="E21" s="30"/>
    </row>
    <row r="22" spans="2:5" ht="30" customHeight="1" x14ac:dyDescent="0.25">
      <c r="B22" s="19" t="s">
        <v>18</v>
      </c>
      <c r="C22" s="20"/>
      <c r="D22" s="20"/>
      <c r="E22" s="30"/>
    </row>
    <row r="23" spans="2:5" ht="30" customHeight="1" x14ac:dyDescent="0.25">
      <c r="B23" s="19" t="s">
        <v>42</v>
      </c>
      <c r="C23" s="20"/>
      <c r="D23" s="20"/>
      <c r="E23" s="30"/>
    </row>
    <row r="24" spans="2:5" ht="30" customHeight="1" x14ac:dyDescent="0.25">
      <c r="B24" s="19" t="s">
        <v>17</v>
      </c>
      <c r="C24" s="20"/>
      <c r="D24" s="20"/>
      <c r="E24" s="30"/>
    </row>
    <row r="25" spans="2:5" ht="30" customHeight="1" x14ac:dyDescent="0.25">
      <c r="B25" s="19" t="s">
        <v>20</v>
      </c>
      <c r="C25" s="20"/>
      <c r="D25" s="20"/>
      <c r="E25" s="30"/>
    </row>
    <row r="26" spans="2:5" ht="30" customHeight="1" x14ac:dyDescent="0.25">
      <c r="B26" s="19" t="s">
        <v>21</v>
      </c>
      <c r="C26" s="20"/>
      <c r="D26" s="20"/>
      <c r="E26" s="30"/>
    </row>
    <row r="27" spans="2:5" ht="30" customHeight="1" x14ac:dyDescent="0.25">
      <c r="B27" s="21" t="s">
        <v>0</v>
      </c>
      <c r="C27" s="29">
        <f>SUBTOTAL(109,Table_DebtLoans[Budget])</f>
        <v>350</v>
      </c>
      <c r="D27" s="29">
        <f>SUBTOTAL(109,Table_DebtLoans[Actual])</f>
        <v>350</v>
      </c>
      <c r="E27" s="31"/>
    </row>
    <row r="28" spans="2:5" s="8" customFormat="1" ht="37.9" customHeight="1" x14ac:dyDescent="0.25">
      <c r="B28" s="2"/>
      <c r="C28" s="3"/>
      <c r="D28" s="2"/>
      <c r="E28" s="2"/>
    </row>
    <row r="29" spans="2:5" s="11" customFormat="1" ht="30" customHeight="1" x14ac:dyDescent="0.25">
      <c r="B29" s="36" t="s">
        <v>7</v>
      </c>
      <c r="C29" s="36"/>
      <c r="D29" s="36"/>
      <c r="E29" s="36"/>
    </row>
    <row r="30" spans="2:5" ht="18.75" x14ac:dyDescent="0.25">
      <c r="B30" s="16" t="s">
        <v>6</v>
      </c>
      <c r="C30" s="22" t="s">
        <v>3</v>
      </c>
      <c r="D30" s="22" t="s">
        <v>46</v>
      </c>
      <c r="E30" s="18" t="s">
        <v>5</v>
      </c>
    </row>
    <row r="31" spans="2:5" ht="30" customHeight="1" x14ac:dyDescent="0.25">
      <c r="B31" s="19" t="s">
        <v>33</v>
      </c>
      <c r="C31" s="20"/>
      <c r="D31" s="20"/>
      <c r="E31" s="30"/>
    </row>
    <row r="32" spans="2:5" ht="30" customHeight="1" x14ac:dyDescent="0.25">
      <c r="B32" s="19" t="s">
        <v>32</v>
      </c>
      <c r="C32" s="20"/>
      <c r="D32" s="20"/>
      <c r="E32" s="30"/>
    </row>
    <row r="33" spans="2:5" ht="30" customHeight="1" x14ac:dyDescent="0.25">
      <c r="B33" s="19" t="s">
        <v>4</v>
      </c>
      <c r="C33" s="20"/>
      <c r="D33" s="20"/>
      <c r="E33" s="30"/>
    </row>
    <row r="34" spans="2:5" ht="30" customHeight="1" x14ac:dyDescent="0.25">
      <c r="B34" s="19" t="s">
        <v>27</v>
      </c>
      <c r="C34" s="20"/>
      <c r="D34" s="20"/>
      <c r="E34" s="30"/>
    </row>
    <row r="35" spans="2:5" ht="30" customHeight="1" x14ac:dyDescent="0.25">
      <c r="B35" s="19" t="s">
        <v>31</v>
      </c>
      <c r="C35" s="20"/>
      <c r="D35" s="20"/>
      <c r="E35" s="30"/>
    </row>
    <row r="36" spans="2:5" ht="30" customHeight="1" x14ac:dyDescent="0.25">
      <c r="B36" s="19" t="s">
        <v>28</v>
      </c>
      <c r="C36" s="20"/>
      <c r="D36" s="20"/>
      <c r="E36" s="30"/>
    </row>
    <row r="37" spans="2:5" ht="30" customHeight="1" x14ac:dyDescent="0.25">
      <c r="B37" s="19" t="s">
        <v>26</v>
      </c>
      <c r="C37" s="20"/>
      <c r="D37" s="20"/>
      <c r="E37" s="30"/>
    </row>
    <row r="38" spans="2:5" ht="30" customHeight="1" x14ac:dyDescent="0.25">
      <c r="B38" s="19" t="s">
        <v>29</v>
      </c>
      <c r="C38" s="20"/>
      <c r="D38" s="20"/>
      <c r="E38" s="30"/>
    </row>
    <row r="39" spans="2:5" ht="30" customHeight="1" x14ac:dyDescent="0.25">
      <c r="B39" s="19" t="s">
        <v>23</v>
      </c>
      <c r="C39" s="20"/>
      <c r="D39" s="20"/>
      <c r="E39" s="30"/>
    </row>
    <row r="40" spans="2:5" ht="30" customHeight="1" x14ac:dyDescent="0.25">
      <c r="B40" s="19" t="s">
        <v>22</v>
      </c>
      <c r="C40" s="20"/>
      <c r="D40" s="20"/>
      <c r="E40" s="30"/>
    </row>
    <row r="41" spans="2:5" ht="30" customHeight="1" x14ac:dyDescent="0.25">
      <c r="B41" s="19" t="s">
        <v>25</v>
      </c>
      <c r="C41" s="20"/>
      <c r="D41" s="20"/>
      <c r="E41" s="30"/>
    </row>
    <row r="42" spans="2:5" ht="30" customHeight="1" x14ac:dyDescent="0.25">
      <c r="B42" s="19" t="s">
        <v>24</v>
      </c>
      <c r="C42" s="20"/>
      <c r="D42" s="20"/>
      <c r="E42" s="30"/>
    </row>
    <row r="43" spans="2:5" ht="30" customHeight="1" x14ac:dyDescent="0.25">
      <c r="B43" s="19" t="s">
        <v>30</v>
      </c>
      <c r="C43" s="20"/>
      <c r="D43" s="20"/>
      <c r="E43" s="30"/>
    </row>
    <row r="44" spans="2:5" ht="30" customHeight="1" x14ac:dyDescent="0.25">
      <c r="B44" s="19" t="s">
        <v>21</v>
      </c>
      <c r="C44" s="20"/>
      <c r="D44" s="20"/>
      <c r="E44" s="30"/>
    </row>
    <row r="45" spans="2:5" ht="30" customHeight="1" x14ac:dyDescent="0.25">
      <c r="B45" s="19" t="s">
        <v>21</v>
      </c>
      <c r="C45" s="20"/>
      <c r="D45" s="20"/>
      <c r="E45" s="30"/>
    </row>
    <row r="46" spans="2:5" ht="30" customHeight="1" x14ac:dyDescent="0.25">
      <c r="B46" s="21" t="s">
        <v>0</v>
      </c>
      <c r="C46" s="29">
        <f>SUBTOTAL(109,Table_LivingExpenses[Budget])</f>
        <v>0</v>
      </c>
      <c r="D46" s="29">
        <f>SUBTOTAL(109,Table_LivingExpenses[Actual])</f>
        <v>0</v>
      </c>
      <c r="E46" s="31"/>
    </row>
    <row r="47" spans="2:5" s="8" customFormat="1" ht="37.9" customHeight="1" x14ac:dyDescent="0.25">
      <c r="B47" s="2"/>
      <c r="C47" s="3"/>
      <c r="D47" s="2"/>
      <c r="E47" s="2"/>
    </row>
    <row r="48" spans="2:5" s="11" customFormat="1" ht="30" customHeight="1" x14ac:dyDescent="0.25">
      <c r="B48" s="35" t="s">
        <v>8</v>
      </c>
      <c r="C48" s="35"/>
      <c r="D48" s="35"/>
      <c r="E48" s="35"/>
    </row>
    <row r="49" spans="2:5" ht="18.75" x14ac:dyDescent="0.25">
      <c r="B49" s="23" t="s">
        <v>6</v>
      </c>
      <c r="C49" s="24" t="s">
        <v>3</v>
      </c>
      <c r="D49" s="24" t="s">
        <v>46</v>
      </c>
      <c r="E49" s="25" t="s">
        <v>5</v>
      </c>
    </row>
    <row r="50" spans="2:5" ht="30" customHeight="1" x14ac:dyDescent="0.25">
      <c r="B50" s="19" t="s">
        <v>36</v>
      </c>
      <c r="C50" s="20"/>
      <c r="D50" s="20"/>
      <c r="E50" s="30"/>
    </row>
    <row r="51" spans="2:5" ht="30" customHeight="1" x14ac:dyDescent="0.25">
      <c r="B51" s="19" t="s">
        <v>34</v>
      </c>
      <c r="C51" s="20"/>
      <c r="D51" s="20"/>
      <c r="E51" s="30"/>
    </row>
    <row r="52" spans="2:5" ht="30" customHeight="1" x14ac:dyDescent="0.25">
      <c r="B52" s="19" t="s">
        <v>9</v>
      </c>
      <c r="C52" s="20"/>
      <c r="D52" s="20"/>
      <c r="E52" s="30"/>
    </row>
    <row r="53" spans="2:5" ht="30" customHeight="1" x14ac:dyDescent="0.25">
      <c r="B53" s="19" t="s">
        <v>41</v>
      </c>
      <c r="C53" s="20"/>
      <c r="D53" s="20"/>
      <c r="E53" s="30"/>
    </row>
    <row r="54" spans="2:5" ht="30" customHeight="1" x14ac:dyDescent="0.25">
      <c r="B54" s="19" t="s">
        <v>43</v>
      </c>
      <c r="C54" s="20"/>
      <c r="D54" s="20"/>
      <c r="E54" s="30"/>
    </row>
    <row r="55" spans="2:5" ht="30" customHeight="1" x14ac:dyDescent="0.25">
      <c r="B55" s="19" t="s">
        <v>35</v>
      </c>
      <c r="C55" s="20"/>
      <c r="D55" s="20"/>
      <c r="E55" s="30"/>
    </row>
    <row r="56" spans="2:5" ht="30" customHeight="1" x14ac:dyDescent="0.25">
      <c r="B56" s="21" t="s">
        <v>0</v>
      </c>
      <c r="C56" s="1">
        <f>SUBTOTAL(109,Table_PersonalExpenses[Budget])</f>
        <v>0</v>
      </c>
      <c r="D56" s="1">
        <f>SUBTOTAL(109,Table_PersonalExpenses[Actual])</f>
        <v>0</v>
      </c>
      <c r="E56" s="31"/>
    </row>
    <row r="57" spans="2:5" s="8" customFormat="1" ht="37.9" customHeight="1" x14ac:dyDescent="0.25">
      <c r="B57" s="2"/>
      <c r="C57" s="3"/>
      <c r="D57" s="2"/>
      <c r="E57" s="2"/>
    </row>
    <row r="58" spans="2:5" s="11" customFormat="1" ht="30" customHeight="1" x14ac:dyDescent="0.25">
      <c r="B58" s="35" t="s">
        <v>37</v>
      </c>
      <c r="C58" s="35"/>
      <c r="D58" s="35"/>
      <c r="E58" s="35"/>
    </row>
    <row r="59" spans="2:5" ht="48" customHeight="1" x14ac:dyDescent="0.25">
      <c r="B59" s="23" t="s">
        <v>6</v>
      </c>
      <c r="C59" s="24" t="s">
        <v>3</v>
      </c>
      <c r="D59" s="24" t="s">
        <v>46</v>
      </c>
      <c r="E59" s="25" t="s">
        <v>5</v>
      </c>
    </row>
    <row r="60" spans="2:5" ht="30" customHeight="1" x14ac:dyDescent="0.25">
      <c r="B60" s="19" t="s">
        <v>39</v>
      </c>
      <c r="C60" s="20"/>
      <c r="D60" s="20"/>
      <c r="E60" s="30"/>
    </row>
    <row r="61" spans="2:5" ht="30" customHeight="1" x14ac:dyDescent="0.25">
      <c r="B61" s="19" t="s">
        <v>38</v>
      </c>
      <c r="C61" s="20"/>
      <c r="D61" s="20"/>
      <c r="E61" s="30"/>
    </row>
    <row r="62" spans="2:5" ht="30" customHeight="1" x14ac:dyDescent="0.25">
      <c r="B62" s="19" t="s">
        <v>40</v>
      </c>
      <c r="C62" s="20"/>
      <c r="D62" s="20"/>
      <c r="E62" s="30"/>
    </row>
    <row r="63" spans="2:5" ht="30" customHeight="1" x14ac:dyDescent="0.25">
      <c r="B63" s="19" t="s">
        <v>10</v>
      </c>
      <c r="C63" s="20"/>
      <c r="D63" s="20"/>
      <c r="E63" s="30"/>
    </row>
    <row r="64" spans="2:5" ht="30" customHeight="1" x14ac:dyDescent="0.25">
      <c r="B64" s="21" t="s">
        <v>0</v>
      </c>
      <c r="C64" s="1">
        <f>SUBTOTAL(109,Table_SavingsInvestments[Budget])</f>
        <v>0</v>
      </c>
      <c r="D64" s="1">
        <f>SUBTOTAL(109,Table_SavingsInvestments[Actual])</f>
        <v>0</v>
      </c>
      <c r="E64" s="31"/>
    </row>
  </sheetData>
  <sheetProtection sheet="1" objects="1" scenarios="1" formatCells="0" formatColumns="0" formatRows="0" insertRows="0" deleteRows="0" sort="0"/>
  <mergeCells count="6">
    <mergeCell ref="B58:E58"/>
    <mergeCell ref="B2:E2"/>
    <mergeCell ref="B12:E12"/>
    <mergeCell ref="B29:E29"/>
    <mergeCell ref="B19:E19"/>
    <mergeCell ref="B48:E48"/>
  </mergeCells>
  <conditionalFormatting sqref="E5 E11">
    <cfRule type="dataBar" priority="16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D21:D27 D31:D46 D50:D56 D60:D64">
    <cfRule type="expression" dxfId="74" priority="13">
      <formula>D21&gt;C21</formula>
    </cfRule>
  </conditionalFormatting>
  <conditionalFormatting sqref="E7">
    <cfRule type="dataBar" priority="9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{2EB74BC9-3ADA-4FE3-A442-C03F7F079E19}</x14:id>
        </ext>
      </extLst>
    </cfRule>
  </conditionalFormatting>
  <conditionalFormatting sqref="D7">
    <cfRule type="expression" dxfId="73" priority="3">
      <formula>$D$7&gt;$C$7</formula>
    </cfRule>
  </conditionalFormatting>
  <conditionalFormatting sqref="D5">
    <cfRule type="expression" dxfId="72" priority="2">
      <formula>$D$5&gt;$C$5</formula>
    </cfRule>
  </conditionalFormatting>
  <conditionalFormatting sqref="D14:D17">
    <cfRule type="expression" dxfId="71" priority="1">
      <formula>D14&gt;C14</formula>
    </cfRule>
  </conditionalFormatting>
  <conditionalFormatting sqref="D9">
    <cfRule type="expression" dxfId="70" priority="17">
      <formula>$D$9&lt;0</formula>
    </cfRule>
  </conditionalFormatting>
  <dataValidations count="15"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2" xr:uid="{00000000-0002-0000-0000-000000000000}"/>
    <dataValidation allowBlank="1" showInputMessage="1" showErrorMessage="1" prompt="Enter Expense Items below this column" sqref="B13 B30 B59 B20 B49" xr:uid="{00000000-0002-0000-0000-000004000000}"/>
    <dataValidation allowBlank="1" showInputMessage="1" showErrorMessage="1" prompt="Enter Budget per item under this column" sqref="C59 C30 C20 C49" xr:uid="{00000000-0002-0000-0000-000005000000}"/>
    <dataValidation allowBlank="1" showInputMessage="1" showErrorMessage="1" prompt="Enter Actual Spent per item under this column" sqref="D59 D30 D20 D49" xr:uid="{00000000-0002-0000-0000-000006000000}"/>
    <dataValidation allowBlank="1" showInputMessage="1" showErrorMessage="1" prompt="Enter item notes under this column" sqref="E13 E30 E59 E20 E49" xr:uid="{00000000-0002-0000-0000-000007000000}"/>
    <dataValidation allowBlank="1" showInputMessage="1" showErrorMessage="1" prompt="Enter Budget Income under this column" sqref="C13" xr:uid="{F5651B50-9A61-4B45-AF1E-93AC86EAB8AD}"/>
    <dataValidation allowBlank="1" showInputMessage="1" showErrorMessage="1" prompt="Enter Actual Income under this column" sqref="D13" xr:uid="{D4E1EF71-25A8-4B30-B180-84D1CC5603EC}"/>
    <dataValidation allowBlank="1" showInputMessage="1" showErrorMessage="1" prompt="Total Monthly Budget is calculated in this cell" sqref="B11" xr:uid="{00000000-0002-0000-0000-000001000000}"/>
    <dataValidation allowBlank="1" showInputMessage="1" showErrorMessage="1" prompt="Total actual spent is calculated in this cell" sqref="D7 C11:D11" xr:uid="{00000000-0002-0000-0000-000002000000}"/>
    <dataValidation allowBlank="1" showInputMessage="1" showErrorMessage="1" prompt="This bar shows the % of money spent against the total budget" sqref="E7 E11" xr:uid="{00000000-0002-0000-0000-000003000000}"/>
    <dataValidation allowBlank="1" showInputMessage="1" showErrorMessage="1" prompt="Total expense budget is calculated in this cell" sqref="C7" xr:uid="{59113CEF-9AAA-4B4A-86FE-EBBEF150597C}"/>
    <dataValidation allowBlank="1" showInputMessage="1" showErrorMessage="1" prompt="Total Monthly Income Budget is calculated in this cell" sqref="C5" xr:uid="{BEA03540-9F39-459E-999C-F052CF596C29}"/>
    <dataValidation allowBlank="1" showInputMessage="1" showErrorMessage="1" prompt="Total Actual Monthly Incomce is calculated in this cell" sqref="D5" xr:uid="{9580C849-85D2-46BA-8E37-53FB5A3EC7A2}"/>
    <dataValidation allowBlank="1" showInputMessage="1" showErrorMessage="1" prompt="Net Income (NI) is calculated in this cell" sqref="D9" xr:uid="{900C8D80-2D1D-43F1-AA1B-E9038BC878F9}"/>
    <dataValidation allowBlank="1" showInputMessage="1" showErrorMessage="1" prompt="This bar shows the % of actual income against the total budget" sqref="E5" xr:uid="{19469078-A991-4870-8703-ABA4B05BDCCA}"/>
  </dataValidations>
  <pageMargins left="0.2" right="0.2" top="0.4" bottom="0.65" header="0.25" footer="0.25"/>
  <pageSetup orientation="portrait" r:id="rId1"/>
  <headerFooter>
    <oddHeader>&amp;L&amp;10allfinancialservices.com&amp;C&amp;10&amp;K000000Phone: (877) 740-9840&amp;R&amp;10Email: info@allfinancialservices.com</oddHeader>
    <oddFooter>&amp;L&amp;G&amp;C&amp;"-,Bold"&amp;K04+000&amp;A&amp;R&amp;"-,Bold"&amp;K04+000Page &amp;P of &amp;N</oddFooter>
  </headerFooter>
  <drawing r:id="rId2"/>
  <legacyDrawingHF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 E11</xm:sqref>
        </x14:conditionalFormatting>
        <x14:conditionalFormatting xmlns:xm="http://schemas.microsoft.com/office/excel/2006/main">
          <x14:cfRule type="dataBar" id="{2EB74BC9-3ADA-4FE3-A442-C03F7F079E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91526-A47B-4F21-9118-E1182A0C9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F5F444-0DB1-4DD0-A786-0A0283C41041}">
  <ds:schemaRefs>
    <ds:schemaRef ds:uri="http://schemas.microsoft.com/office/infopath/2007/PartnerControls"/>
    <ds:schemaRef ds:uri="71af3243-3dd4-4a8d-8c0d-dd76da1f02a5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16c05727-aa75-4e4a-9b5f-8a80a116589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26B7B13-4823-41EF-A23F-24B31AC45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TM00803525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Your Home Budget</vt:lpstr>
      <vt:lpstr>'Your Home Budget'!Print_Area</vt:lpstr>
      <vt:lpstr>'Your Home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2020-10-16T05:05:12Z</dcterms:created>
  <dcterms:modified xsi:type="dcterms:W3CDTF">2021-10-05T13:39:40Z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