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posal Example Template" sheetId="1" r:id="rId4"/>
  </sheets>
  <definedNames/>
  <calcPr/>
</workbook>
</file>

<file path=xl/sharedStrings.xml><?xml version="1.0" encoding="utf-8"?>
<sst xmlns="http://schemas.openxmlformats.org/spreadsheetml/2006/main" count="47" uniqueCount="25">
  <si>
    <t>START BY MAKING A COPY OF THIS SPREADSHEET SO YOU CAN USE IT FOR YOUR BUSINESS</t>
  </si>
  <si>
    <t>Business Consulting 1:1 - 6 Month Package</t>
  </si>
  <si>
    <t>Yearly Goal:</t>
  </si>
  <si>
    <t>Hourly Rate:</t>
  </si>
  <si>
    <t>SERVICES</t>
  </si>
  <si>
    <t>HOURS/MONTH</t>
  </si>
  <si>
    <t>NUMBER INCLUDED</t>
  </si>
  <si>
    <t>TOTAL TIME</t>
  </si>
  <si>
    <t>RATE</t>
  </si>
  <si>
    <t>TOTAL</t>
  </si>
  <si>
    <t>Consulting Calls</t>
  </si>
  <si>
    <t>Answering Emails</t>
  </si>
  <si>
    <t>Voxer Support</t>
  </si>
  <si>
    <t>Reviewing Collateral</t>
  </si>
  <si>
    <t>Training Team ($2000 day rate)</t>
  </si>
  <si>
    <t>Brainstorming/Thinking Time</t>
  </si>
  <si>
    <t>TOTAL PACKAGE PRICE</t>
  </si>
  <si>
    <t>Business Consulting 1:1 - 12 Month Package</t>
  </si>
  <si>
    <t>SERVICE</t>
  </si>
  <si>
    <t>TIME/MONTH</t>
  </si>
  <si>
    <t>Training Team</t>
  </si>
  <si>
    <t>VIP DAY</t>
  </si>
  <si>
    <t>Client Facing Time</t>
  </si>
  <si>
    <t>Materials &amp; Supplies</t>
  </si>
  <si>
    <t>Summary Document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</si>
</sst>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3">
    <font>
      <sz val="10.0"/>
      <color rgb="FF000000"/>
      <name val="Arial"/>
    </font>
    <font>
      <sz val="14.0"/>
      <color theme="1"/>
      <name val="Arial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EAD1DC"/>
        <bgColor rgb="FFEAD1DC"/>
      </patternFill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Font="1"/>
    <xf borderId="0" fillId="2" fontId="2" numFmtId="0" xfId="0" applyFont="1"/>
    <xf borderId="0" fillId="3" fontId="2" numFmtId="0" xfId="0" applyAlignment="1" applyFill="1" applyFont="1">
      <alignment horizontal="right" readingOrder="0"/>
    </xf>
    <xf borderId="0" fillId="3" fontId="2" numFmtId="164" xfId="0" applyAlignment="1" applyFont="1" applyNumberFormat="1">
      <alignment horizontal="left" readingOrder="0"/>
    </xf>
    <xf borderId="0" fillId="0" fontId="1" numFmtId="0" xfId="0" applyAlignment="1" applyFont="1">
      <alignment readingOrder="0"/>
    </xf>
    <xf borderId="0" fillId="0" fontId="1" numFmtId="0" xfId="0" applyFont="1"/>
    <xf borderId="0" fillId="3" fontId="2" numFmtId="165" xfId="0" applyAlignment="1" applyFont="1" applyNumberFormat="1">
      <alignment horizontal="left" readingOrder="0"/>
    </xf>
    <xf borderId="0" fillId="0" fontId="2" numFmtId="0" xfId="0" applyAlignment="1" applyFont="1">
      <alignment readingOrder="0"/>
    </xf>
    <xf borderId="0" fillId="0" fontId="2" numFmtId="4" xfId="0" applyAlignment="1" applyFont="1" applyNumberFormat="1">
      <alignment horizontal="left" readingOrder="0"/>
    </xf>
    <xf borderId="0" fillId="0" fontId="2" numFmtId="165" xfId="0" applyAlignment="1" applyFont="1" applyNumberFormat="1">
      <alignment horizontal="left" readingOrder="0"/>
    </xf>
    <xf borderId="0" fillId="0" fontId="2" numFmtId="165" xfId="0" applyFont="1" applyNumberFormat="1"/>
    <xf borderId="0" fillId="4" fontId="2" numFmtId="0" xfId="0" applyAlignment="1" applyFill="1" applyFont="1">
      <alignment readingOrder="0"/>
    </xf>
    <xf borderId="0" fillId="4" fontId="2" numFmtId="4" xfId="0" applyAlignment="1" applyFont="1" applyNumberFormat="1">
      <alignment horizontal="left" readingOrder="0"/>
    </xf>
    <xf borderId="0" fillId="4" fontId="2" numFmtId="164" xfId="0" applyAlignment="1" applyFont="1" applyNumberFormat="1">
      <alignment readingOrder="0"/>
    </xf>
    <xf borderId="0" fillId="4" fontId="2" numFmtId="165" xfId="0" applyAlignment="1" applyFont="1" applyNumberFormat="1">
      <alignment readingOrder="0"/>
    </xf>
    <xf borderId="0" fillId="0" fontId="2" numFmtId="0" xfId="0" applyAlignment="1" applyFont="1">
      <alignment horizontal="right" readingOrder="0"/>
    </xf>
    <xf borderId="0" fillId="0" fontId="2" numFmtId="0" xfId="0" applyFont="1"/>
    <xf borderId="0" fillId="0" fontId="2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0"/>
    <col customWidth="1" min="2" max="2" width="20.86"/>
    <col customWidth="1" min="3" max="3" width="26.43"/>
    <col customWidth="1" min="4" max="4" width="16.29"/>
    <col customWidth="1" min="5" max="5" width="7.86"/>
    <col customWidth="1" min="6" max="6" width="10.43"/>
  </cols>
  <sheetData>
    <row r="1">
      <c r="A1" s="1" t="s">
        <v>0</v>
      </c>
      <c r="B1" s="2"/>
      <c r="C1" s="2"/>
      <c r="D1" s="2"/>
      <c r="E1" s="2"/>
      <c r="F1" s="2"/>
      <c r="G1" s="3"/>
      <c r="H1" s="4"/>
      <c r="I1" s="5"/>
    </row>
    <row r="2">
      <c r="A2" s="6" t="s">
        <v>1</v>
      </c>
      <c r="B2" s="7"/>
      <c r="C2" s="7"/>
      <c r="D2" s="7"/>
      <c r="E2" s="7"/>
      <c r="F2" s="7"/>
      <c r="H2" s="4" t="s">
        <v>2</v>
      </c>
      <c r="I2" s="5">
        <v>465000.0</v>
      </c>
    </row>
    <row r="3">
      <c r="A3" s="7"/>
      <c r="B3" s="7"/>
      <c r="C3" s="7"/>
      <c r="D3" s="7"/>
      <c r="E3" s="7"/>
      <c r="F3" s="7"/>
      <c r="H3" s="4" t="s">
        <v>3</v>
      </c>
      <c r="I3" s="8">
        <f>SUM(I2/40)/50</f>
        <v>232.5</v>
      </c>
    </row>
    <row r="4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</row>
    <row r="5">
      <c r="A5" s="9" t="s">
        <v>10</v>
      </c>
      <c r="B5" s="9">
        <v>4.0</v>
      </c>
      <c r="C5" s="9">
        <v>6.0</v>
      </c>
      <c r="D5" s="10">
        <f t="shared" ref="D5:D10" si="1">SUM(B5*C5)</f>
        <v>24</v>
      </c>
      <c r="E5" s="11">
        <f>I3</f>
        <v>232.5</v>
      </c>
      <c r="F5" s="12">
        <f t="shared" ref="F5:F8" si="2">SUM(D5*E5)</f>
        <v>5580</v>
      </c>
    </row>
    <row r="6">
      <c r="A6" s="9" t="s">
        <v>11</v>
      </c>
      <c r="B6" s="9">
        <v>2.0</v>
      </c>
      <c r="C6" s="9">
        <v>6.0</v>
      </c>
      <c r="D6" s="10">
        <f t="shared" si="1"/>
        <v>12</v>
      </c>
      <c r="E6" s="11">
        <f>I3</f>
        <v>232.5</v>
      </c>
      <c r="F6" s="12">
        <f t="shared" si="2"/>
        <v>2790</v>
      </c>
    </row>
    <row r="7">
      <c r="A7" s="9" t="s">
        <v>12</v>
      </c>
      <c r="B7" s="9">
        <v>8.0</v>
      </c>
      <c r="C7" s="9">
        <v>6.0</v>
      </c>
      <c r="D7" s="10">
        <f t="shared" si="1"/>
        <v>48</v>
      </c>
      <c r="E7" s="11">
        <f>I3</f>
        <v>232.5</v>
      </c>
      <c r="F7" s="12">
        <f t="shared" si="2"/>
        <v>11160</v>
      </c>
    </row>
    <row r="8">
      <c r="A8" s="9" t="s">
        <v>13</v>
      </c>
      <c r="B8" s="9">
        <v>4.0</v>
      </c>
      <c r="C8" s="9">
        <v>6.0</v>
      </c>
      <c r="D8" s="10">
        <f t="shared" si="1"/>
        <v>24</v>
      </c>
      <c r="E8" s="11">
        <f>I3</f>
        <v>232.5</v>
      </c>
      <c r="F8" s="12">
        <f t="shared" si="2"/>
        <v>5580</v>
      </c>
    </row>
    <row r="9">
      <c r="A9" s="13" t="s">
        <v>14</v>
      </c>
      <c r="B9" s="13">
        <v>12.0</v>
      </c>
      <c r="C9" s="13">
        <v>1.0</v>
      </c>
      <c r="D9" s="14">
        <f t="shared" si="1"/>
        <v>12</v>
      </c>
      <c r="E9" s="15">
        <v>4000.0</v>
      </c>
      <c r="F9" s="16">
        <v>4000.0</v>
      </c>
    </row>
    <row r="10">
      <c r="A10" s="9" t="s">
        <v>15</v>
      </c>
      <c r="B10" s="9">
        <v>4.0</v>
      </c>
      <c r="C10" s="9">
        <v>6.0</v>
      </c>
      <c r="D10" s="10">
        <f t="shared" si="1"/>
        <v>24</v>
      </c>
      <c r="E10" s="11">
        <v>232.5</v>
      </c>
      <c r="F10" s="12">
        <f>SUM(D10*E10)</f>
        <v>5580</v>
      </c>
    </row>
    <row r="12">
      <c r="E12" s="17" t="s">
        <v>16</v>
      </c>
      <c r="F12" s="12">
        <f>SUM(F5:F10)</f>
        <v>34690</v>
      </c>
      <c r="G12" s="12">
        <f>SUM(F12/6)</f>
        <v>5781.666667</v>
      </c>
    </row>
    <row r="15">
      <c r="A15" s="6" t="s">
        <v>17</v>
      </c>
      <c r="B15" s="7"/>
      <c r="C15" s="7"/>
      <c r="D15" s="7"/>
      <c r="E15" s="7"/>
      <c r="F15" s="7"/>
    </row>
    <row r="16">
      <c r="A16" s="6" t="s">
        <v>18</v>
      </c>
      <c r="B16" s="6" t="s">
        <v>19</v>
      </c>
      <c r="C16" s="6" t="s">
        <v>6</v>
      </c>
      <c r="D16" s="6" t="s">
        <v>7</v>
      </c>
      <c r="E16" s="6" t="s">
        <v>8</v>
      </c>
      <c r="F16" s="6" t="s">
        <v>9</v>
      </c>
    </row>
    <row r="17">
      <c r="A17" s="9" t="s">
        <v>10</v>
      </c>
      <c r="B17" s="9">
        <v>4.0</v>
      </c>
      <c r="C17" s="9">
        <v>12.0</v>
      </c>
      <c r="D17" s="10">
        <f t="shared" ref="D17:D22" si="3">SUM(B17*C17)</f>
        <v>48</v>
      </c>
      <c r="E17" s="11">
        <v>232.5</v>
      </c>
      <c r="F17" s="12">
        <f t="shared" ref="F17:F20" si="4">SUM(D17*E17)</f>
        <v>11160</v>
      </c>
    </row>
    <row r="18">
      <c r="A18" s="9" t="s">
        <v>11</v>
      </c>
      <c r="B18" s="9">
        <v>2.0</v>
      </c>
      <c r="C18" s="9">
        <v>12.0</v>
      </c>
      <c r="D18" s="10">
        <f t="shared" si="3"/>
        <v>24</v>
      </c>
      <c r="E18" s="11">
        <v>116.25</v>
      </c>
      <c r="F18" s="12">
        <f t="shared" si="4"/>
        <v>2790</v>
      </c>
    </row>
    <row r="19">
      <c r="A19" s="9" t="s">
        <v>12</v>
      </c>
      <c r="B19" s="9">
        <v>8.0</v>
      </c>
      <c r="C19" s="9">
        <v>12.0</v>
      </c>
      <c r="D19" s="10">
        <f t="shared" si="3"/>
        <v>96</v>
      </c>
      <c r="E19" s="11">
        <v>232.5</v>
      </c>
      <c r="F19" s="12">
        <f t="shared" si="4"/>
        <v>22320</v>
      </c>
    </row>
    <row r="20">
      <c r="A20" s="9" t="s">
        <v>13</v>
      </c>
      <c r="B20" s="9">
        <v>4.0</v>
      </c>
      <c r="C20" s="9">
        <v>12.0</v>
      </c>
      <c r="D20" s="10">
        <f t="shared" si="3"/>
        <v>48</v>
      </c>
      <c r="E20" s="11">
        <v>116.25</v>
      </c>
      <c r="F20" s="12">
        <f t="shared" si="4"/>
        <v>5580</v>
      </c>
    </row>
    <row r="21">
      <c r="A21" s="13" t="s">
        <v>20</v>
      </c>
      <c r="B21" s="13">
        <v>12.0</v>
      </c>
      <c r="C21" s="13">
        <v>2.0</v>
      </c>
      <c r="D21" s="14">
        <f t="shared" si="3"/>
        <v>24</v>
      </c>
      <c r="E21" s="15">
        <v>8000.0</v>
      </c>
      <c r="F21" s="16">
        <v>8000.0</v>
      </c>
    </row>
    <row r="22">
      <c r="A22" s="9" t="s">
        <v>15</v>
      </c>
      <c r="B22" s="9">
        <v>4.0</v>
      </c>
      <c r="C22" s="9">
        <v>12.0</v>
      </c>
      <c r="D22" s="10">
        <f t="shared" si="3"/>
        <v>48</v>
      </c>
      <c r="E22" s="11">
        <v>232.5</v>
      </c>
      <c r="F22" s="12">
        <f>SUM(D22*E22)</f>
        <v>11160</v>
      </c>
    </row>
    <row r="24">
      <c r="E24" s="17" t="s">
        <v>16</v>
      </c>
      <c r="F24" s="12">
        <f>SUM(F17:F22)</f>
        <v>61010</v>
      </c>
      <c r="G24" s="12">
        <f>SUM(F24/12)</f>
        <v>5084.166667</v>
      </c>
    </row>
    <row r="27">
      <c r="A27" s="6" t="s">
        <v>4</v>
      </c>
      <c r="B27" s="6" t="s">
        <v>5</v>
      </c>
      <c r="C27" s="6" t="s">
        <v>6</v>
      </c>
      <c r="D27" s="6" t="s">
        <v>7</v>
      </c>
      <c r="E27" s="6" t="s">
        <v>8</v>
      </c>
      <c r="F27" s="6" t="s">
        <v>9</v>
      </c>
    </row>
    <row r="28">
      <c r="A28" s="9" t="s">
        <v>10</v>
      </c>
      <c r="B28" s="9">
        <v>4.0</v>
      </c>
      <c r="C28" s="9">
        <v>6.0</v>
      </c>
      <c r="D28" s="10">
        <f>SUM(B28*C28)</f>
        <v>24</v>
      </c>
      <c r="E28" s="11">
        <v>232.5</v>
      </c>
      <c r="F28" s="12">
        <f>SUM(D28*E28)</f>
        <v>5580</v>
      </c>
    </row>
    <row r="29">
      <c r="D29" s="10"/>
      <c r="E29" s="11"/>
    </row>
    <row r="30">
      <c r="A30" s="9" t="s">
        <v>12</v>
      </c>
      <c r="B30" s="9">
        <v>8.0</v>
      </c>
      <c r="C30" s="9">
        <v>6.0</v>
      </c>
      <c r="D30" s="10">
        <f t="shared" ref="D30:D31" si="5">SUM(B30*C30)</f>
        <v>48</v>
      </c>
      <c r="E30" s="11">
        <v>232.5</v>
      </c>
      <c r="F30" s="12">
        <f t="shared" ref="F30:F31" si="6">SUM(D30*E30)</f>
        <v>11160</v>
      </c>
    </row>
    <row r="31">
      <c r="A31" s="9" t="s">
        <v>13</v>
      </c>
      <c r="B31" s="9">
        <v>1.5</v>
      </c>
      <c r="C31" s="9">
        <v>6.0</v>
      </c>
      <c r="D31" s="10">
        <f t="shared" si="5"/>
        <v>9</v>
      </c>
      <c r="E31" s="11">
        <v>232.5</v>
      </c>
      <c r="F31" s="12">
        <f t="shared" si="6"/>
        <v>2092.5</v>
      </c>
    </row>
    <row r="32">
      <c r="A32" s="13"/>
      <c r="B32" s="13"/>
      <c r="C32" s="13"/>
      <c r="D32" s="14"/>
      <c r="E32" s="15"/>
      <c r="F32" s="16"/>
    </row>
    <row r="33">
      <c r="A33" s="9" t="s">
        <v>15</v>
      </c>
      <c r="B33" s="9">
        <v>4.0</v>
      </c>
      <c r="C33" s="9">
        <v>6.0</v>
      </c>
      <c r="D33" s="10">
        <f>SUM(B33*C33)</f>
        <v>24</v>
      </c>
      <c r="E33" s="11">
        <v>232.5</v>
      </c>
      <c r="F33" s="12">
        <f>SUM(D33*E33)</f>
        <v>5580</v>
      </c>
    </row>
    <row r="35">
      <c r="E35" s="17" t="s">
        <v>16</v>
      </c>
      <c r="F35" s="12">
        <f>SUM(F28:F33)</f>
        <v>24412.5</v>
      </c>
      <c r="G35" s="12">
        <f>SUM(F35/6)</f>
        <v>4068.75</v>
      </c>
    </row>
    <row r="37">
      <c r="A37" s="9" t="s">
        <v>21</v>
      </c>
    </row>
    <row r="38">
      <c r="A38" s="9" t="s">
        <v>22</v>
      </c>
      <c r="B38" s="9">
        <v>6.0</v>
      </c>
      <c r="C38" s="9">
        <v>1.0</v>
      </c>
      <c r="D38" s="9">
        <v>6.0</v>
      </c>
      <c r="E38" s="9">
        <v>232.5</v>
      </c>
      <c r="F38" s="18">
        <f t="shared" ref="F38:F39" si="7">SUM(D38*E38)</f>
        <v>1395</v>
      </c>
    </row>
    <row r="39">
      <c r="A39" s="9" t="s">
        <v>15</v>
      </c>
      <c r="B39" s="9">
        <v>20.0</v>
      </c>
      <c r="C39" s="9">
        <v>1.0</v>
      </c>
      <c r="D39" s="10">
        <f>SUM(B39*C39)</f>
        <v>20</v>
      </c>
      <c r="E39" s="11">
        <v>232.5</v>
      </c>
      <c r="F39" s="12">
        <f t="shared" si="7"/>
        <v>4650</v>
      </c>
    </row>
    <row r="40">
      <c r="A40" s="9" t="s">
        <v>23</v>
      </c>
      <c r="F40" s="19">
        <v>150.0</v>
      </c>
    </row>
    <row r="42">
      <c r="A42" s="9" t="s">
        <v>24</v>
      </c>
      <c r="B42" s="9">
        <v>2.0</v>
      </c>
      <c r="C42" s="9">
        <v>1.0</v>
      </c>
      <c r="D42" s="9">
        <v>2.0</v>
      </c>
      <c r="E42" s="9">
        <v>232.5</v>
      </c>
      <c r="F42" s="18">
        <f>SUM(D42*E42)</f>
        <v>465</v>
      </c>
    </row>
    <row r="43">
      <c r="F43" s="18">
        <f>SUM(F38:F42)</f>
        <v>6660</v>
      </c>
      <c r="G43" s="9">
        <v>2.0</v>
      </c>
      <c r="H43" s="18">
        <f>SUM(F43*G43)</f>
        <v>13320</v>
      </c>
    </row>
  </sheetData>
  <drawing r:id="rId1"/>
</worksheet>
</file>