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4\AC\Temp\"/>
    </mc:Choice>
  </mc:AlternateContent>
  <xr:revisionPtr revIDLastSave="0" documentId="8_{6A38EEE8-FB5E-4681-9944-E3E9C86CDD7A}" xr6:coauthVersionLast="47" xr6:coauthVersionMax="47" xr10:uidLastSave="{00000000-0000-0000-0000-000000000000}"/>
  <bookViews>
    <workbookView xWindow="-60" yWindow="-60" windowWidth="15480" windowHeight="11640" firstSheet="5" activeTab="5" xr2:uid="{00000000-000D-0000-FFFF-FFFF00000000}"/>
  </bookViews>
  <sheets>
    <sheet name="Bidder Qual Form" sheetId="6" r:id="rId1"/>
    <sheet name="Requirements Compliance" sheetId="1" r:id="rId2"/>
    <sheet name="Rate Card Sample" sheetId="2" r:id="rId3"/>
    <sheet name="Rate Card Blank Form" sheetId="8" r:id="rId4"/>
    <sheet name="Fixed Price Sample" sheetId="3" r:id="rId5"/>
    <sheet name="Fixed Price Form" sheetId="13" r:id="rId6"/>
  </sheets>
  <definedNames>
    <definedName name="_xlnm.Print_Titles" localSheetId="5">'Fixed Price Form'!$1:$5</definedName>
    <definedName name="_xlnm.Print_Titles" localSheetId="4">'Fixed Price Sample'!$1:$5</definedName>
    <definedName name="_xlnm.Print_Titles" localSheetId="1">'Requirements Compliance'!$1:$1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13" l="1"/>
  <c r="M57" i="13"/>
  <c r="M56" i="13"/>
  <c r="M55" i="13"/>
  <c r="M54" i="13"/>
  <c r="M53" i="13"/>
  <c r="M52" i="13"/>
  <c r="M51" i="13"/>
  <c r="M50" i="13"/>
  <c r="M49" i="13"/>
  <c r="M48" i="13"/>
  <c r="M47" i="13"/>
  <c r="M46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7" i="13"/>
  <c r="H8" i="13"/>
  <c r="H9" i="13"/>
  <c r="H10" i="13"/>
  <c r="H11" i="13"/>
  <c r="H12" i="13"/>
  <c r="H26" i="13"/>
  <c r="H59" i="13"/>
  <c r="M7" i="13"/>
  <c r="M26" i="13"/>
  <c r="M59" i="13"/>
  <c r="F60" i="13"/>
  <c r="M16" i="3"/>
  <c r="M17" i="3"/>
  <c r="M39" i="3"/>
  <c r="H27" i="3"/>
  <c r="H26" i="3"/>
  <c r="H8" i="3"/>
  <c r="H10" i="3"/>
  <c r="H7" i="3"/>
  <c r="H9" i="3"/>
  <c r="H11" i="3"/>
  <c r="H12" i="3"/>
  <c r="H15" i="3"/>
  <c r="H24" i="3"/>
  <c r="H35" i="3"/>
  <c r="H57" i="3"/>
  <c r="H58" i="3"/>
  <c r="H60" i="3"/>
  <c r="M7" i="3"/>
  <c r="M9" i="3"/>
  <c r="M11" i="3"/>
  <c r="M15" i="3"/>
  <c r="M24" i="3"/>
  <c r="M35" i="3"/>
  <c r="M54" i="3"/>
  <c r="M37" i="3"/>
  <c r="M18" i="3"/>
  <c r="M57" i="3"/>
  <c r="M60" i="3"/>
  <c r="F61" i="3"/>
</calcChain>
</file>

<file path=xl/sharedStrings.xml><?xml version="1.0" encoding="utf-8"?>
<sst xmlns="http://schemas.openxmlformats.org/spreadsheetml/2006/main" count="350" uniqueCount="138">
  <si>
    <t>BIDDER QUALIFICATION FORM</t>
  </si>
  <si>
    <t>Bidder Response</t>
  </si>
  <si>
    <t>Name of Bidding Organization</t>
  </si>
  <si>
    <t>Type of Organization</t>
  </si>
  <si>
    <t xml:space="preserve"> (Corporation, Partnership, LLC, etc.)</t>
  </si>
  <si>
    <t>Date of Organization/Incorporation</t>
  </si>
  <si>
    <t>State of Incorporation</t>
  </si>
  <si>
    <t>List any certifications or training which are recent and relevant to this proposal.</t>
  </si>
  <si>
    <t>List other projects of similar size and nature, along with a contact person and contact information (see Section 1.7.1 References).</t>
  </si>
  <si>
    <t>Has the organization ever failed to complete any contract? NO YES (If yes, list the details on a separate attachment.)</t>
  </si>
  <si>
    <t>List the name of the Primary Contractor Representative proposed for the Project. Attach a brief resume for this person.</t>
  </si>
  <si>
    <t xml:space="preserve">Requirement Description
</t>
  </si>
  <si>
    <t>Meet (Yes or No)</t>
  </si>
  <si>
    <r>
      <rPr>
        <b/>
        <sz val="11"/>
        <color indexed="8"/>
        <rFont val="Calibri"/>
        <family val="2"/>
      </rPr>
      <t>Vendor Comment</t>
    </r>
    <r>
      <rPr>
        <sz val="11"/>
        <color theme="1"/>
        <rFont val="Calibri"/>
        <family val="2"/>
        <scheme val="minor"/>
      </rPr>
      <t xml:space="preserve"> (Must provide comment if requirement not met.  Can attach addendum if necessary.)</t>
    </r>
  </si>
  <si>
    <t>1. INTRODUCTION</t>
  </si>
  <si>
    <t>1.4. Clarifications</t>
  </si>
  <si>
    <t>1.5. Terms and Conditions</t>
  </si>
  <si>
    <t>1.6. Schedule of Event</t>
  </si>
  <si>
    <t>1.7. Contractor References, Qualifications, and Liability Insurance Certificate</t>
  </si>
  <si>
    <t>1.8. Evaluation Criteria</t>
  </si>
  <si>
    <t>2. PROPOSAL REQUIREMENTS</t>
  </si>
  <si>
    <t>2.1. Document Formats and Pricing</t>
  </si>
  <si>
    <t>2.2. Instructions to the Bidder</t>
  </si>
  <si>
    <t>3. SCOPE OF WORK</t>
  </si>
  <si>
    <t>3.1. School Locations</t>
  </si>
  <si>
    <t>3.2. Floor Plan Information and Asbestos Abatement Information</t>
  </si>
  <si>
    <t>3.3. Network Design Requirements</t>
  </si>
  <si>
    <t>3.4. Acceptance Testing</t>
  </si>
  <si>
    <t>3.5. Network Documentation</t>
  </si>
  <si>
    <t>3.6. Warranties</t>
  </si>
  <si>
    <t>3.7. Recurring Operational Costs</t>
  </si>
  <si>
    <t>3.8. Contract Completion</t>
  </si>
  <si>
    <t>4. CONTRACTS AND PAYMENT</t>
  </si>
  <si>
    <t>5. PROJECT MANAGEMENT</t>
  </si>
  <si>
    <t>6. RECOMMENDATIONS FOR SAVINGS</t>
  </si>
  <si>
    <t>7. RIGHT TO REJECT ANY AND ALL QUOTES</t>
  </si>
  <si>
    <t>8. BID SHEET</t>
  </si>
  <si>
    <r>
      <t xml:space="preserve">Per </t>
    </r>
    <r>
      <rPr>
        <b/>
        <sz val="14"/>
        <color indexed="8"/>
        <rFont val="Calibri"/>
        <family val="2"/>
      </rPr>
      <t>Hour</t>
    </r>
    <r>
      <rPr>
        <sz val="14"/>
        <color indexed="8"/>
        <rFont val="Calibri"/>
        <family val="2"/>
      </rPr>
      <t xml:space="preserve"> Labor Rate Card Template</t>
    </r>
  </si>
  <si>
    <t>Job Title</t>
  </si>
  <si>
    <t xml:space="preserve">Labor Rate
Cost/Hr
</t>
  </si>
  <si>
    <t>Brief Job Description</t>
  </si>
  <si>
    <t>Net Engr</t>
  </si>
  <si>
    <t>Network design and system config.  Installation and configuration of Ethernet switches, wireless access points, and other active network components</t>
  </si>
  <si>
    <t>Installer-1</t>
  </si>
  <si>
    <t>Installation of Cat 6 cable, racks, cabinets, and patch panels</t>
  </si>
  <si>
    <t>Installer -2</t>
  </si>
  <si>
    <t>Installation of conduit and trays</t>
  </si>
  <si>
    <t>Installer-3</t>
  </si>
  <si>
    <t>Trenching</t>
  </si>
  <si>
    <t>Documentation Specialist</t>
  </si>
  <si>
    <t>Trainer</t>
  </si>
  <si>
    <t>Fiber Tech</t>
  </si>
  <si>
    <t>Installation of fiber cable, racks, cabinets, and patch panels</t>
  </si>
  <si>
    <t xml:space="preserve">Labor Rate Cost/Hr
</t>
  </si>
  <si>
    <t>Brief  Job Description</t>
  </si>
  <si>
    <t xml:space="preserve">School Name: </t>
  </si>
  <si>
    <t>School ID:</t>
  </si>
  <si>
    <t>Fixed Price Bid (Separate Bid per School)</t>
  </si>
  <si>
    <t>Note:  A separate line item is required for each component/service with a unique part number, i.e., cannot mix different parts on a line item</t>
  </si>
  <si>
    <t>--- Materials ---</t>
  </si>
  <si>
    <t>--- Labor ---</t>
  </si>
  <si>
    <t>HW, SW, Service Description</t>
  </si>
  <si>
    <t>Manufacturer</t>
  </si>
  <si>
    <t>Part Number</t>
  </si>
  <si>
    <t>Qty</t>
  </si>
  <si>
    <t>Unit</t>
  </si>
  <si>
    <t>List Price</t>
  </si>
  <si>
    <t>Extended Price</t>
  </si>
  <si>
    <t>Total Cost</t>
  </si>
  <si>
    <t>Qty
(# of Hours)</t>
  </si>
  <si>
    <t>Rate Card Category</t>
  </si>
  <si>
    <t>Cost/Hour</t>
  </si>
  <si>
    <t>% E-Rate Eligible</t>
  </si>
  <si>
    <t>Checkmark if Recurring Cost</t>
  </si>
  <si>
    <t>Network Equipment</t>
  </si>
  <si>
    <t>Ethernet Switches (24 port)</t>
  </si>
  <si>
    <t>ABCNet</t>
  </si>
  <si>
    <t>123-456</t>
  </si>
  <si>
    <t>EA</t>
  </si>
  <si>
    <t>Switch Maintenace (1 yr)</t>
  </si>
  <si>
    <t>WXYNet</t>
  </si>
  <si>
    <t>maint123</t>
  </si>
  <si>
    <t>√</t>
  </si>
  <si>
    <t>Wireless POE Access Points</t>
  </si>
  <si>
    <t>abc-def</t>
  </si>
  <si>
    <t>AP Maintenace (1 yr)</t>
  </si>
  <si>
    <t>maint456</t>
  </si>
  <si>
    <t>Wireless Controller</t>
  </si>
  <si>
    <t>abc-123</t>
  </si>
  <si>
    <t>Controller Maintenace (1 yr)</t>
  </si>
  <si>
    <t>maint789</t>
  </si>
  <si>
    <t>Network Firewall</t>
  </si>
  <si>
    <t>Firewall Maintenance (1 yr)</t>
  </si>
  <si>
    <t>Cabinets/Racks</t>
  </si>
  <si>
    <t>Network Design</t>
  </si>
  <si>
    <t>Network Documentation</t>
  </si>
  <si>
    <t>Doc Specialist</t>
  </si>
  <si>
    <t>Training</t>
  </si>
  <si>
    <t>Professional Services</t>
  </si>
  <si>
    <t>Other #1</t>
  </si>
  <si>
    <t>Other #2</t>
  </si>
  <si>
    <t>Other #3</t>
  </si>
  <si>
    <t>Network Cabling</t>
  </si>
  <si>
    <t>Cat 6 Cable (feet)</t>
  </si>
  <si>
    <t>FT</t>
  </si>
  <si>
    <t>Cat 6 Patch Cables (2 ft)</t>
  </si>
  <si>
    <t>Cat 6 Wall Jack</t>
  </si>
  <si>
    <t>Cat 6 Patch Panel</t>
  </si>
  <si>
    <t>Fiber Optic Cable (feet)</t>
  </si>
  <si>
    <t>Fiber Patch Cables (2 ft)</t>
  </si>
  <si>
    <t>Fiber Optic Connector</t>
  </si>
  <si>
    <t>Fiber Optic Patch Panel</t>
  </si>
  <si>
    <t>2U Cable Management</t>
  </si>
  <si>
    <t>Enclosed Cabinet Type A</t>
  </si>
  <si>
    <t>Enclosed Cabinet Type B</t>
  </si>
  <si>
    <t>Conduit and Trays (feet)</t>
  </si>
  <si>
    <t>Installer-2</t>
  </si>
  <si>
    <t>Wall Penetrations</t>
  </si>
  <si>
    <t>Backboard</t>
  </si>
  <si>
    <t>Cabling Documentation</t>
  </si>
  <si>
    <t>Electrical</t>
  </si>
  <si>
    <t>Electrical Cable</t>
  </si>
  <si>
    <t>EMT Conduit</t>
  </si>
  <si>
    <t>NEMA Box Type A</t>
  </si>
  <si>
    <t>NEMA Box Type B</t>
  </si>
  <si>
    <t>Wall Penetrations and Sleeve</t>
  </si>
  <si>
    <t>Other</t>
  </si>
  <si>
    <t>Item #1</t>
  </si>
  <si>
    <t>Graphics</t>
  </si>
  <si>
    <t>Item #2</t>
  </si>
  <si>
    <t>Item #3</t>
  </si>
  <si>
    <t>Cost - Subtotal</t>
  </si>
  <si>
    <t>Taxes</t>
  </si>
  <si>
    <t>Fees (e.g., disposal)</t>
  </si>
  <si>
    <t>Cost Total</t>
  </si>
  <si>
    <t>Overall Total Cost</t>
  </si>
  <si>
    <t>Content Filtering System</t>
  </si>
  <si>
    <t>Filtering Subscription (1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</si>
</sst>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9" fontId="0" fillId="0" borderId="0" xfId="0" applyNumberFormat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horizontal="center" vertical="top"/>
    </xf>
    <xf numFmtId="9" fontId="0" fillId="2" borderId="0" xfId="0" applyNumberFormat="1" applyFill="1" applyAlignment="1">
      <alignment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 indent="2"/>
    </xf>
    <xf numFmtId="164" fontId="0" fillId="0" borderId="0" xfId="0" applyNumberForma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6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" xfId="0" quotePrefix="1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7" fillId="2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opLeftCell="A9" workbookViewId="0">
      <selection activeCell="B31" sqref="B31"/>
    </sheetView>
  </sheetViews>
  <sheetFormatPr defaultColWidth="8.85546875" defaultRowHeight="15"/>
  <cols>
    <col min="1" max="1" width="36.42578125" style="37" customWidth="1"/>
    <col min="2" max="2" width="95.85546875" style="37" customWidth="1"/>
  </cols>
  <sheetData>
    <row r="1" spans="1:2" ht="37.5">
      <c r="A1" s="42" t="s">
        <v>0</v>
      </c>
    </row>
    <row r="2" spans="1:2">
      <c r="A2" s="43"/>
      <c r="B2" s="28" t="s">
        <v>1</v>
      </c>
    </row>
    <row r="3" spans="1:2">
      <c r="A3" s="44" t="s">
        <v>2</v>
      </c>
    </row>
    <row r="4" spans="1:2">
      <c r="A4" s="44" t="s">
        <v>3</v>
      </c>
    </row>
    <row r="5" spans="1:2">
      <c r="A5" s="45" t="s">
        <v>4</v>
      </c>
    </row>
    <row r="6" spans="1:2">
      <c r="A6" s="44" t="s">
        <v>5</v>
      </c>
    </row>
    <row r="7" spans="1:2">
      <c r="A7" s="44" t="s">
        <v>6</v>
      </c>
    </row>
    <row r="8" spans="1:2">
      <c r="A8" s="44"/>
    </row>
    <row r="9" spans="1:2" ht="25.5">
      <c r="A9" s="44" t="s">
        <v>7</v>
      </c>
    </row>
    <row r="10" spans="1:2">
      <c r="A10" s="44"/>
    </row>
    <row r="11" spans="1:2">
      <c r="A11" s="44"/>
    </row>
    <row r="12" spans="1:2">
      <c r="A12" s="44"/>
    </row>
    <row r="13" spans="1:2">
      <c r="A13" s="44"/>
    </row>
    <row r="14" spans="1:2">
      <c r="A14" s="44"/>
    </row>
    <row r="15" spans="1:2" ht="51">
      <c r="A15" s="44" t="s">
        <v>8</v>
      </c>
    </row>
    <row r="16" spans="1:2">
      <c r="A16" s="44"/>
    </row>
    <row r="17" spans="1:1">
      <c r="A17" s="44"/>
    </row>
    <row r="18" spans="1:1">
      <c r="A18" s="44"/>
    </row>
    <row r="19" spans="1:1">
      <c r="A19" s="44"/>
    </row>
    <row r="20" spans="1:1">
      <c r="A20" s="44"/>
    </row>
    <row r="21" spans="1:1">
      <c r="A21" s="44"/>
    </row>
    <row r="22" spans="1:1">
      <c r="A22" s="44"/>
    </row>
    <row r="23" spans="1:1">
      <c r="A23" s="44"/>
    </row>
    <row r="24" spans="1:1" ht="38.25">
      <c r="A24" s="44" t="s">
        <v>9</v>
      </c>
    </row>
    <row r="25" spans="1:1">
      <c r="A25" s="44"/>
    </row>
    <row r="26" spans="1:1">
      <c r="A26" s="44"/>
    </row>
    <row r="27" spans="1:1">
      <c r="A27" s="44"/>
    </row>
    <row r="28" spans="1:1">
      <c r="A28" s="44"/>
    </row>
    <row r="29" spans="1:1">
      <c r="A29" s="44"/>
    </row>
    <row r="30" spans="1:1">
      <c r="A30" s="44"/>
    </row>
    <row r="31" spans="1:1" ht="38.25">
      <c r="A31" s="44" t="s">
        <v>10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view="pageLayout" zoomScaleNormal="100" workbookViewId="0">
      <selection activeCell="C12" sqref="C12:C24"/>
    </sheetView>
  </sheetViews>
  <sheetFormatPr defaultColWidth="8.85546875" defaultRowHeight="15"/>
  <cols>
    <col min="1" max="1" width="58.85546875" style="1" customWidth="1"/>
    <col min="2" max="2" width="9.28515625" style="2" customWidth="1"/>
    <col min="3" max="3" width="45" style="2" customWidth="1"/>
  </cols>
  <sheetData>
    <row r="1" spans="1:3" ht="45">
      <c r="A1" s="3" t="s">
        <v>11</v>
      </c>
      <c r="B1" s="7" t="s">
        <v>12</v>
      </c>
      <c r="C1" s="1" t="s">
        <v>13</v>
      </c>
    </row>
    <row r="2" spans="1:3">
      <c r="A2" s="40" t="s">
        <v>14</v>
      </c>
      <c r="B2" s="41"/>
      <c r="C2" s="40"/>
    </row>
    <row r="3" spans="1:3">
      <c r="A3" s="1" t="s">
        <v>15</v>
      </c>
      <c r="C3" s="1"/>
    </row>
    <row r="4" spans="1:3">
      <c r="A4" s="1" t="s">
        <v>16</v>
      </c>
      <c r="C4" s="1"/>
    </row>
    <row r="5" spans="1:3">
      <c r="A5" s="1" t="s">
        <v>17</v>
      </c>
      <c r="C5" s="1"/>
    </row>
    <row r="6" spans="1:3" ht="30">
      <c r="A6" s="1" t="s">
        <v>18</v>
      </c>
      <c r="C6" s="1"/>
    </row>
    <row r="7" spans="1:3">
      <c r="A7" s="1" t="s">
        <v>19</v>
      </c>
      <c r="C7" s="1"/>
    </row>
    <row r="8" spans="1:3">
      <c r="A8" s="40" t="s">
        <v>20</v>
      </c>
      <c r="B8" s="39"/>
      <c r="C8" s="39"/>
    </row>
    <row r="9" spans="1:3">
      <c r="A9" s="1" t="s">
        <v>21</v>
      </c>
      <c r="C9" s="1"/>
    </row>
    <row r="10" spans="1:3">
      <c r="A10" s="1" t="s">
        <v>22</v>
      </c>
      <c r="C10" s="1"/>
    </row>
    <row r="11" spans="1:3">
      <c r="A11" s="40" t="s">
        <v>23</v>
      </c>
      <c r="B11" s="39"/>
      <c r="C11" s="39"/>
    </row>
    <row r="12" spans="1:3">
      <c r="A12" s="1" t="s">
        <v>24</v>
      </c>
    </row>
    <row r="13" spans="1:3" ht="30">
      <c r="A13" s="1" t="s">
        <v>25</v>
      </c>
    </row>
    <row r="14" spans="1:3">
      <c r="A14" s="1" t="s">
        <v>26</v>
      </c>
    </row>
    <row r="15" spans="1:3">
      <c r="A15" s="1" t="s">
        <v>27</v>
      </c>
    </row>
    <row r="16" spans="1:3">
      <c r="A16" s="1" t="s">
        <v>28</v>
      </c>
    </row>
    <row r="17" spans="1:1">
      <c r="A17" s="1" t="s">
        <v>29</v>
      </c>
    </row>
    <row r="18" spans="1:1">
      <c r="A18" s="1" t="s">
        <v>30</v>
      </c>
    </row>
    <row r="19" spans="1:1">
      <c r="A19" s="1" t="s">
        <v>31</v>
      </c>
    </row>
    <row r="20" spans="1:1">
      <c r="A20" s="1" t="s">
        <v>32</v>
      </c>
    </row>
    <row r="21" spans="1:1">
      <c r="A21" s="1" t="s">
        <v>33</v>
      </c>
    </row>
    <row r="22" spans="1:1">
      <c r="A22" s="1" t="s">
        <v>34</v>
      </c>
    </row>
    <row r="23" spans="1:1">
      <c r="A23" s="1" t="s">
        <v>35</v>
      </c>
    </row>
    <row r="24" spans="1:1">
      <c r="A24" s="1" t="s">
        <v>36</v>
      </c>
    </row>
  </sheetData>
  <printOptions gridLines="1"/>
  <pageMargins left="0.7" right="0.7" top="0.75" bottom="0.75" header="0.3" footer="0.3"/>
  <pageSetup orientation="landscape" horizontalDpi="300" verticalDpi="300"/>
  <headerFooter>
    <oddHeader xml:space="preserve">&amp;CBID SHEET - Requirements Compliance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view="pageLayout" zoomScaleNormal="100" workbookViewId="0">
      <selection activeCell="C18" sqref="C18"/>
    </sheetView>
  </sheetViews>
  <sheetFormatPr defaultColWidth="8.85546875" defaultRowHeight="15"/>
  <cols>
    <col min="1" max="1" width="27.28515625" style="2" customWidth="1"/>
    <col min="2" max="2" width="22.42578125" style="6" customWidth="1"/>
    <col min="3" max="3" width="61" style="5" customWidth="1"/>
    <col min="4" max="4" width="9.140625" style="2" customWidth="1"/>
    <col min="5" max="5" width="9.140625" style="5" customWidth="1"/>
    <col min="6" max="7" width="9.140625" style="2" customWidth="1"/>
    <col min="8" max="16384" width="8.85546875" style="2"/>
  </cols>
  <sheetData>
    <row r="1" spans="1:5" ht="18.75">
      <c r="A1" s="31" t="s">
        <v>37</v>
      </c>
      <c r="B1" s="18"/>
      <c r="C1" s="30"/>
      <c r="E1" s="2"/>
    </row>
    <row r="3" spans="1:5" ht="45">
      <c r="A3" s="3" t="s">
        <v>38</v>
      </c>
      <c r="B3" s="7" t="s">
        <v>39</v>
      </c>
      <c r="C3" s="28" t="s">
        <v>40</v>
      </c>
      <c r="E3" s="2"/>
    </row>
    <row r="4" spans="1:5" ht="48" customHeight="1">
      <c r="A4" s="2" t="s">
        <v>41</v>
      </c>
      <c r="B4" s="8">
        <v>120</v>
      </c>
      <c r="C4" s="37" t="s">
        <v>42</v>
      </c>
      <c r="E4" s="2"/>
    </row>
    <row r="5" spans="1:5">
      <c r="A5" s="2" t="s">
        <v>43</v>
      </c>
      <c r="B5" s="8">
        <v>80</v>
      </c>
      <c r="C5" s="37" t="s">
        <v>44</v>
      </c>
      <c r="E5" s="2"/>
    </row>
    <row r="6" spans="1:5">
      <c r="A6" s="2" t="s">
        <v>45</v>
      </c>
      <c r="B6" s="8">
        <v>70</v>
      </c>
      <c r="C6" s="37" t="s">
        <v>46</v>
      </c>
      <c r="E6" s="2"/>
    </row>
    <row r="7" spans="1:5">
      <c r="A7" s="2" t="s">
        <v>47</v>
      </c>
      <c r="B7" s="8">
        <v>50</v>
      </c>
      <c r="C7" s="5" t="s">
        <v>48</v>
      </c>
      <c r="E7" s="2"/>
    </row>
    <row r="8" spans="1:5" ht="15" customHeight="1">
      <c r="A8" s="1" t="s">
        <v>49</v>
      </c>
      <c r="B8" s="8">
        <v>50</v>
      </c>
      <c r="E8" s="2"/>
    </row>
    <row r="9" spans="1:5">
      <c r="A9" s="2" t="s">
        <v>50</v>
      </c>
      <c r="B9" s="8">
        <v>50</v>
      </c>
    </row>
    <row r="10" spans="1:5">
      <c r="A10" s="2" t="s">
        <v>51</v>
      </c>
      <c r="B10" s="8">
        <v>90</v>
      </c>
      <c r="C10" s="38" t="s">
        <v>52</v>
      </c>
      <c r="E10" s="2"/>
    </row>
    <row r="11" spans="1:5">
      <c r="B11" s="27"/>
      <c r="E11" s="2"/>
    </row>
    <row r="12" spans="1:5">
      <c r="A12" s="15"/>
      <c r="B12" s="26"/>
      <c r="C12" s="29"/>
      <c r="E12" s="2"/>
    </row>
  </sheetData>
  <printOptions gridLines="1"/>
  <pageMargins left="0.7" right="0.7" top="0.75" bottom="0.75" header="0.3" footer="0.3"/>
  <pageSetup orientation="landscape" horizontalDpi="300" verticalDpi="300"/>
  <headerFooter>
    <oddHeader>&amp;CBID SHEET - Rate Card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view="pageLayout" zoomScaleNormal="100" workbookViewId="0">
      <selection activeCell="C9" sqref="C9"/>
    </sheetView>
  </sheetViews>
  <sheetFormatPr defaultColWidth="8.85546875" defaultRowHeight="15"/>
  <cols>
    <col min="1" max="1" width="27.28515625" style="2" customWidth="1"/>
    <col min="2" max="2" width="22.42578125" style="6" customWidth="1"/>
    <col min="3" max="3" width="57.140625" style="5" customWidth="1"/>
    <col min="4" max="4" width="9.140625" style="2" customWidth="1"/>
    <col min="5" max="5" width="9.140625" style="5" customWidth="1"/>
    <col min="6" max="7" width="9.140625" style="2" customWidth="1"/>
    <col min="8" max="16384" width="8.85546875" style="2"/>
  </cols>
  <sheetData>
    <row r="1" spans="1:5" ht="18.75">
      <c r="A1" s="31" t="s">
        <v>37</v>
      </c>
      <c r="B1" s="18"/>
      <c r="C1" s="30"/>
      <c r="E1" s="2"/>
    </row>
    <row r="3" spans="1:5" ht="23.1" customHeight="1">
      <c r="A3" s="3" t="s">
        <v>38</v>
      </c>
      <c r="B3" s="7" t="s">
        <v>53</v>
      </c>
      <c r="C3" s="28" t="s">
        <v>54</v>
      </c>
      <c r="E3" s="2"/>
    </row>
    <row r="4" spans="1:5" ht="21.95" customHeight="1">
      <c r="A4" s="1"/>
      <c r="B4" s="46"/>
      <c r="C4" s="37"/>
      <c r="E4" s="2"/>
    </row>
    <row r="5" spans="1:5">
      <c r="A5" s="1"/>
      <c r="B5" s="46"/>
      <c r="C5" s="37"/>
      <c r="E5" s="2"/>
    </row>
    <row r="6" spans="1:5">
      <c r="A6" s="1"/>
      <c r="B6" s="46"/>
      <c r="C6" s="37"/>
      <c r="E6" s="2"/>
    </row>
    <row r="7" spans="1:5">
      <c r="A7" s="1"/>
      <c r="B7" s="46"/>
      <c r="C7" s="37"/>
      <c r="E7" s="2"/>
    </row>
    <row r="8" spans="1:5" ht="15" customHeight="1">
      <c r="A8" s="1"/>
      <c r="B8" s="46"/>
      <c r="C8" s="37"/>
      <c r="E8" s="2"/>
    </row>
    <row r="9" spans="1:5">
      <c r="A9" s="1"/>
      <c r="B9" s="46"/>
      <c r="C9" s="37"/>
    </row>
    <row r="10" spans="1:5">
      <c r="A10" s="1"/>
      <c r="B10" s="46"/>
      <c r="C10" s="38"/>
      <c r="E10" s="2"/>
    </row>
    <row r="11" spans="1:5">
      <c r="A11" s="1"/>
      <c r="B11" s="7"/>
      <c r="C11" s="37"/>
      <c r="E11" s="2"/>
    </row>
    <row r="12" spans="1:5">
      <c r="A12" s="3"/>
      <c r="B12" s="47"/>
      <c r="C12" s="28"/>
      <c r="E12" s="2"/>
    </row>
    <row r="13" spans="1:5">
      <c r="A13" s="1"/>
      <c r="B13" s="48"/>
      <c r="C13" s="37"/>
      <c r="E13" s="2"/>
    </row>
    <row r="14" spans="1:5">
      <c r="A14" s="1"/>
      <c r="B14" s="48"/>
      <c r="C14" s="37"/>
      <c r="E14" s="2"/>
    </row>
    <row r="15" spans="1:5">
      <c r="A15" s="1"/>
      <c r="B15" s="48"/>
      <c r="C15" s="37"/>
      <c r="E15" s="2"/>
    </row>
    <row r="16" spans="1:5">
      <c r="A16" s="1"/>
      <c r="B16" s="48"/>
      <c r="C16" s="37"/>
      <c r="E16" s="2"/>
    </row>
    <row r="17" spans="1:3">
      <c r="A17" s="1"/>
      <c r="B17" s="49"/>
      <c r="C17" s="37"/>
    </row>
    <row r="18" spans="1:3">
      <c r="A18" s="1"/>
      <c r="B18" s="49"/>
      <c r="C18" s="37"/>
    </row>
    <row r="19" spans="1:3">
      <c r="A19" s="1"/>
      <c r="B19" s="49"/>
      <c r="C19" s="37"/>
    </row>
    <row r="20" spans="1:3">
      <c r="A20" s="1"/>
      <c r="B20" s="49"/>
      <c r="C20" s="37"/>
    </row>
    <row r="21" spans="1:3">
      <c r="A21" s="1"/>
      <c r="B21" s="49"/>
      <c r="C21" s="37"/>
    </row>
    <row r="22" spans="1:3">
      <c r="A22" s="1"/>
      <c r="B22" s="49"/>
      <c r="C22" s="37"/>
    </row>
    <row r="23" spans="1:3">
      <c r="A23" s="1"/>
      <c r="B23" s="49"/>
      <c r="C23" s="37"/>
    </row>
    <row r="24" spans="1:3">
      <c r="A24" s="1"/>
      <c r="B24" s="49"/>
      <c r="C24" s="37"/>
    </row>
    <row r="25" spans="1:3">
      <c r="A25" s="1"/>
      <c r="B25" s="49"/>
      <c r="C25" s="37"/>
    </row>
    <row r="26" spans="1:3">
      <c r="A26" s="1"/>
      <c r="B26" s="49"/>
      <c r="C26" s="37"/>
    </row>
    <row r="27" spans="1:3">
      <c r="A27" s="1"/>
      <c r="B27" s="49"/>
      <c r="C27" s="37"/>
    </row>
    <row r="28" spans="1:3">
      <c r="A28" s="1"/>
      <c r="B28" s="49"/>
      <c r="C28" s="37"/>
    </row>
  </sheetData>
  <printOptions gridLines="1"/>
  <pageMargins left="0.7" right="0.7" top="0.75" bottom="0.75" header="0.3" footer="0.3"/>
  <pageSetup orientation="landscape" horizontalDpi="300" verticalDpi="300"/>
  <headerFooter>
    <oddHeader>&amp;CBID SHEET - Rate Card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view="pageLayout" zoomScaleNormal="100" workbookViewId="0">
      <selection activeCell="A3" sqref="A3:O3"/>
    </sheetView>
  </sheetViews>
  <sheetFormatPr defaultColWidth="8.85546875" defaultRowHeight="15"/>
  <cols>
    <col min="1" max="1" width="27.140625" style="2" customWidth="1"/>
    <col min="2" max="3" width="14.140625" style="2" customWidth="1"/>
    <col min="4" max="4" width="11.7109375" style="6" customWidth="1"/>
    <col min="5" max="5" width="8.7109375" style="6" customWidth="1"/>
    <col min="6" max="6" width="10" style="8" customWidth="1"/>
    <col min="7" max="8" width="11.7109375" style="8" customWidth="1"/>
    <col min="9" max="9" width="3.42578125" style="8" customWidth="1"/>
    <col min="10" max="11" width="11.7109375" style="6" customWidth="1"/>
    <col min="12" max="12" width="11.7109375" style="8" customWidth="1"/>
    <col min="13" max="13" width="10.140625" style="8" customWidth="1"/>
    <col min="14" max="14" width="9.140625" style="2" customWidth="1"/>
    <col min="15" max="15" width="11.42578125" style="5" customWidth="1"/>
    <col min="16" max="17" width="9.140625" style="2" customWidth="1"/>
    <col min="18" max="16384" width="8.85546875" style="2"/>
  </cols>
  <sheetData>
    <row r="1" spans="1:15" s="33" customFormat="1" ht="18.75">
      <c r="A1" s="56" t="s">
        <v>55</v>
      </c>
      <c r="B1" s="56"/>
      <c r="C1" s="56"/>
      <c r="D1" s="56"/>
      <c r="E1" s="56" t="s">
        <v>56</v>
      </c>
      <c r="F1" s="61"/>
      <c r="G1" s="61"/>
      <c r="H1" s="59"/>
      <c r="I1" s="35"/>
      <c r="J1" s="34"/>
      <c r="K1" s="34"/>
      <c r="L1" s="35"/>
      <c r="M1" s="35"/>
      <c r="O1" s="36"/>
    </row>
    <row r="2" spans="1:15" ht="18.75">
      <c r="A2" s="57" t="s">
        <v>57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</row>
    <row r="3" spans="1:15" ht="19.5" thickBot="1">
      <c r="A3" s="60" t="s">
        <v>58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thickBot="1">
      <c r="D4" s="50" t="s">
        <v>59</v>
      </c>
      <c r="E4" s="51"/>
      <c r="F4" s="52"/>
      <c r="G4" s="52"/>
      <c r="H4" s="53"/>
      <c r="I4" s="6"/>
      <c r="J4" s="50" t="s">
        <v>60</v>
      </c>
      <c r="K4" s="51"/>
      <c r="L4" s="52"/>
      <c r="M4" s="52"/>
      <c r="N4" s="54"/>
      <c r="O4" s="55"/>
    </row>
    <row r="5" spans="1:15" ht="45">
      <c r="A5" s="3" t="s">
        <v>61</v>
      </c>
      <c r="B5" s="15" t="s">
        <v>62</v>
      </c>
      <c r="C5" s="3" t="s">
        <v>63</v>
      </c>
      <c r="D5" s="7" t="s">
        <v>64</v>
      </c>
      <c r="E5" s="7" t="s">
        <v>65</v>
      </c>
      <c r="F5" s="9" t="s">
        <v>66</v>
      </c>
      <c r="G5" s="9" t="s">
        <v>67</v>
      </c>
      <c r="H5" s="9" t="s">
        <v>68</v>
      </c>
      <c r="I5" s="9"/>
      <c r="J5" s="7" t="s">
        <v>69</v>
      </c>
      <c r="K5" s="7" t="s">
        <v>70</v>
      </c>
      <c r="L5" s="9" t="s">
        <v>71</v>
      </c>
      <c r="M5" s="9" t="s">
        <v>68</v>
      </c>
      <c r="N5" s="3" t="s">
        <v>72</v>
      </c>
      <c r="O5" s="1" t="s">
        <v>73</v>
      </c>
    </row>
    <row r="6" spans="1:15">
      <c r="A6" s="22" t="s">
        <v>74</v>
      </c>
      <c r="B6" s="4"/>
      <c r="C6" s="22"/>
      <c r="D6" s="23"/>
      <c r="E6" s="23"/>
      <c r="F6" s="24"/>
      <c r="G6" s="24"/>
      <c r="H6" s="24"/>
      <c r="I6" s="24"/>
      <c r="J6" s="23"/>
      <c r="K6" s="23"/>
      <c r="L6" s="24"/>
      <c r="M6" s="24"/>
      <c r="N6" s="22"/>
      <c r="O6" s="25"/>
    </row>
    <row r="7" spans="1:15">
      <c r="A7" s="2" t="s">
        <v>75</v>
      </c>
      <c r="B7" s="2" t="s">
        <v>76</v>
      </c>
      <c r="C7" s="2" t="s">
        <v>77</v>
      </c>
      <c r="D7" s="6">
        <v>3</v>
      </c>
      <c r="E7" s="6" t="s">
        <v>78</v>
      </c>
      <c r="F7" s="8">
        <v>900</v>
      </c>
      <c r="G7" s="8">
        <v>720</v>
      </c>
      <c r="H7" s="8">
        <f t="shared" ref="H7:H12" si="0">D7*G7</f>
        <v>2160</v>
      </c>
      <c r="J7" s="6">
        <v>1</v>
      </c>
      <c r="K7" s="6" t="s">
        <v>41</v>
      </c>
      <c r="L7" s="8">
        <v>120</v>
      </c>
      <c r="M7" s="8">
        <f>J7*L7</f>
        <v>120</v>
      </c>
      <c r="N7" s="13">
        <v>1</v>
      </c>
      <c r="O7" s="2"/>
    </row>
    <row r="8" spans="1:15">
      <c r="A8" s="2" t="s">
        <v>79</v>
      </c>
      <c r="B8" s="2" t="s">
        <v>80</v>
      </c>
      <c r="C8" s="2" t="s">
        <v>81</v>
      </c>
      <c r="D8" s="6">
        <v>1</v>
      </c>
      <c r="E8" s="6" t="s">
        <v>78</v>
      </c>
      <c r="F8" s="8">
        <v>200</v>
      </c>
      <c r="G8" s="8">
        <v>200</v>
      </c>
      <c r="H8" s="8">
        <f t="shared" si="0"/>
        <v>200</v>
      </c>
      <c r="N8" s="13">
        <v>1</v>
      </c>
      <c r="O8" s="17" t="s">
        <v>82</v>
      </c>
    </row>
    <row r="9" spans="1:15">
      <c r="A9" s="2" t="s">
        <v>83</v>
      </c>
      <c r="B9" s="2" t="s">
        <v>80</v>
      </c>
      <c r="C9" s="2" t="s">
        <v>84</v>
      </c>
      <c r="D9" s="6">
        <v>15</v>
      </c>
      <c r="E9" s="6" t="s">
        <v>78</v>
      </c>
      <c r="F9" s="8">
        <v>500</v>
      </c>
      <c r="G9" s="8">
        <v>450</v>
      </c>
      <c r="H9" s="8">
        <f t="shared" si="0"/>
        <v>6750</v>
      </c>
      <c r="J9" s="6">
        <v>1</v>
      </c>
      <c r="K9" s="6" t="s">
        <v>41</v>
      </c>
      <c r="L9" s="8">
        <v>120</v>
      </c>
      <c r="M9" s="8">
        <f>J9*L9</f>
        <v>120</v>
      </c>
      <c r="N9" s="13">
        <v>1</v>
      </c>
      <c r="O9" s="2"/>
    </row>
    <row r="10" spans="1:15">
      <c r="A10" s="2" t="s">
        <v>85</v>
      </c>
      <c r="B10" s="2" t="s">
        <v>80</v>
      </c>
      <c r="C10" s="2" t="s">
        <v>86</v>
      </c>
      <c r="D10" s="6">
        <v>1</v>
      </c>
      <c r="E10" s="6" t="s">
        <v>78</v>
      </c>
      <c r="F10" s="8">
        <v>200</v>
      </c>
      <c r="G10" s="8">
        <v>200</v>
      </c>
      <c r="H10" s="8">
        <f t="shared" si="0"/>
        <v>200</v>
      </c>
      <c r="N10" s="13">
        <v>1</v>
      </c>
      <c r="O10" s="17" t="s">
        <v>82</v>
      </c>
    </row>
    <row r="11" spans="1:15">
      <c r="A11" s="2" t="s">
        <v>87</v>
      </c>
      <c r="B11" s="2" t="s">
        <v>80</v>
      </c>
      <c r="C11" s="2" t="s">
        <v>88</v>
      </c>
      <c r="D11" s="6">
        <v>1</v>
      </c>
      <c r="E11" s="6" t="s">
        <v>78</v>
      </c>
      <c r="F11" s="8">
        <v>1000</v>
      </c>
      <c r="G11" s="8">
        <v>800</v>
      </c>
      <c r="H11" s="8">
        <f t="shared" si="0"/>
        <v>800</v>
      </c>
      <c r="J11" s="6">
        <v>2</v>
      </c>
      <c r="K11" s="6" t="s">
        <v>41</v>
      </c>
      <c r="L11" s="8">
        <v>120</v>
      </c>
      <c r="M11" s="8">
        <f>J11*L11</f>
        <v>240</v>
      </c>
      <c r="N11" s="13">
        <v>1</v>
      </c>
      <c r="O11" s="2"/>
    </row>
    <row r="12" spans="1:15">
      <c r="A12" s="2" t="s">
        <v>89</v>
      </c>
      <c r="B12" s="2" t="s">
        <v>80</v>
      </c>
      <c r="C12" s="2" t="s">
        <v>90</v>
      </c>
      <c r="D12" s="6">
        <v>1</v>
      </c>
      <c r="E12" s="6" t="s">
        <v>78</v>
      </c>
      <c r="F12" s="8">
        <v>200</v>
      </c>
      <c r="G12" s="8">
        <v>200</v>
      </c>
      <c r="H12" s="8">
        <f t="shared" si="0"/>
        <v>200</v>
      </c>
      <c r="N12" s="13">
        <v>1</v>
      </c>
      <c r="O12" s="17" t="s">
        <v>82</v>
      </c>
    </row>
    <row r="13" spans="1:15">
      <c r="A13" s="2" t="s">
        <v>91</v>
      </c>
      <c r="N13" s="13"/>
      <c r="O13" s="17"/>
    </row>
    <row r="14" spans="1:15">
      <c r="A14" s="2" t="s">
        <v>92</v>
      </c>
      <c r="N14" s="13"/>
      <c r="O14" s="17"/>
    </row>
    <row r="15" spans="1:15">
      <c r="A15" s="2" t="s">
        <v>93</v>
      </c>
      <c r="D15" s="6">
        <v>3</v>
      </c>
      <c r="E15" s="6" t="s">
        <v>78</v>
      </c>
      <c r="F15" s="8">
        <v>300</v>
      </c>
      <c r="G15" s="8">
        <v>200</v>
      </c>
      <c r="H15" s="8">
        <f>D15*G15</f>
        <v>600</v>
      </c>
      <c r="J15" s="6">
        <v>2</v>
      </c>
      <c r="K15" s="6" t="s">
        <v>43</v>
      </c>
      <c r="L15" s="8">
        <v>80</v>
      </c>
      <c r="M15" s="8">
        <f>J15*L15</f>
        <v>160</v>
      </c>
      <c r="N15" s="13">
        <v>1</v>
      </c>
    </row>
    <row r="16" spans="1:15">
      <c r="A16" s="2" t="s">
        <v>94</v>
      </c>
      <c r="E16" s="6" t="s">
        <v>78</v>
      </c>
      <c r="J16" s="6">
        <v>16</v>
      </c>
      <c r="K16" s="6" t="s">
        <v>41</v>
      </c>
      <c r="L16" s="8">
        <v>120</v>
      </c>
      <c r="M16" s="8">
        <f>J16*L16</f>
        <v>1920</v>
      </c>
      <c r="N16" s="13">
        <v>1</v>
      </c>
      <c r="O16" s="2"/>
    </row>
    <row r="17" spans="1:15">
      <c r="A17" s="2" t="s">
        <v>95</v>
      </c>
      <c r="E17" s="6" t="s">
        <v>78</v>
      </c>
      <c r="J17" s="6">
        <v>8</v>
      </c>
      <c r="K17" s="32" t="s">
        <v>96</v>
      </c>
      <c r="L17" s="8">
        <v>50</v>
      </c>
      <c r="M17" s="8">
        <f>J17*L17</f>
        <v>400</v>
      </c>
      <c r="N17" s="13">
        <v>1</v>
      </c>
      <c r="O17" s="2"/>
    </row>
    <row r="18" spans="1:15">
      <c r="A18" s="2" t="s">
        <v>97</v>
      </c>
      <c r="E18" s="6" t="s">
        <v>78</v>
      </c>
      <c r="J18" s="6">
        <v>8</v>
      </c>
      <c r="K18" s="6" t="s">
        <v>50</v>
      </c>
      <c r="L18" s="8">
        <v>50</v>
      </c>
      <c r="M18" s="8">
        <f>J18*L18</f>
        <v>400</v>
      </c>
      <c r="N18" s="13">
        <v>1</v>
      </c>
      <c r="O18" s="2"/>
    </row>
    <row r="19" spans="1:15">
      <c r="A19" s="2" t="s">
        <v>98</v>
      </c>
      <c r="E19" s="6" t="s">
        <v>78</v>
      </c>
      <c r="N19" s="13"/>
      <c r="O19" s="17" t="s">
        <v>82</v>
      </c>
    </row>
    <row r="20" spans="1:15">
      <c r="A20" s="2" t="s">
        <v>99</v>
      </c>
      <c r="E20" s="6" t="s">
        <v>78</v>
      </c>
      <c r="N20" s="13"/>
      <c r="O20" s="2"/>
    </row>
    <row r="21" spans="1:15">
      <c r="A21" s="2" t="s">
        <v>100</v>
      </c>
      <c r="E21" s="6" t="s">
        <v>78</v>
      </c>
      <c r="N21" s="13"/>
      <c r="O21" s="2"/>
    </row>
    <row r="22" spans="1:15">
      <c r="A22" s="2" t="s">
        <v>101</v>
      </c>
      <c r="E22" s="6" t="s">
        <v>78</v>
      </c>
      <c r="N22" s="13"/>
      <c r="O22" s="2"/>
    </row>
    <row r="23" spans="1:15">
      <c r="A23" s="4" t="s">
        <v>102</v>
      </c>
      <c r="B23" s="18"/>
      <c r="C23" s="18"/>
      <c r="D23" s="12"/>
      <c r="E23" s="12"/>
      <c r="F23" s="19"/>
      <c r="G23" s="19"/>
      <c r="H23" s="19"/>
      <c r="I23" s="19"/>
      <c r="J23" s="12"/>
      <c r="K23" s="12"/>
      <c r="L23" s="19"/>
      <c r="M23" s="19"/>
      <c r="N23" s="20"/>
      <c r="O23" s="21"/>
    </row>
    <row r="24" spans="1:15">
      <c r="A24" s="2" t="s">
        <v>103</v>
      </c>
      <c r="D24" s="6">
        <v>4500</v>
      </c>
      <c r="E24" s="6" t="s">
        <v>104</v>
      </c>
      <c r="F24" s="8">
        <v>0.3</v>
      </c>
      <c r="G24" s="8">
        <v>0.25</v>
      </c>
      <c r="H24" s="8">
        <f>D24*G24</f>
        <v>1125</v>
      </c>
      <c r="J24" s="6">
        <v>40</v>
      </c>
      <c r="K24" s="6" t="s">
        <v>43</v>
      </c>
      <c r="L24" s="8">
        <v>80</v>
      </c>
      <c r="M24" s="8">
        <f>J24*L24</f>
        <v>3200</v>
      </c>
      <c r="N24" s="13">
        <v>1</v>
      </c>
      <c r="O24" s="2"/>
    </row>
    <row r="25" spans="1:15">
      <c r="A25" s="2" t="s">
        <v>105</v>
      </c>
      <c r="D25" s="6">
        <v>2</v>
      </c>
      <c r="E25" s="6" t="s">
        <v>78</v>
      </c>
      <c r="K25" s="6" t="s">
        <v>43</v>
      </c>
      <c r="N25" s="13">
        <v>1</v>
      </c>
      <c r="O25" s="2"/>
    </row>
    <row r="26" spans="1:15">
      <c r="A26" s="2" t="s">
        <v>106</v>
      </c>
      <c r="D26" s="6">
        <v>45</v>
      </c>
      <c r="E26" s="6" t="s">
        <v>78</v>
      </c>
      <c r="F26" s="8">
        <v>1</v>
      </c>
      <c r="G26" s="8">
        <v>0.8</v>
      </c>
      <c r="H26" s="8">
        <f>D26*G26</f>
        <v>36</v>
      </c>
      <c r="K26" s="6" t="s">
        <v>43</v>
      </c>
      <c r="N26" s="13">
        <v>1</v>
      </c>
      <c r="O26" s="2"/>
    </row>
    <row r="27" spans="1:15">
      <c r="A27" s="2" t="s">
        <v>107</v>
      </c>
      <c r="D27" s="6">
        <v>3</v>
      </c>
      <c r="E27" s="6" t="s">
        <v>78</v>
      </c>
      <c r="F27" s="8">
        <v>200</v>
      </c>
      <c r="G27" s="8">
        <v>180</v>
      </c>
      <c r="H27" s="8">
        <f>D27*G27</f>
        <v>540</v>
      </c>
      <c r="J27" s="6">
        <v>2</v>
      </c>
      <c r="K27" s="6" t="s">
        <v>43</v>
      </c>
      <c r="N27" s="13">
        <v>1</v>
      </c>
      <c r="O27" s="2"/>
    </row>
    <row r="28" spans="1:15">
      <c r="A28" s="2" t="s">
        <v>108</v>
      </c>
      <c r="D28" s="6">
        <v>300</v>
      </c>
      <c r="E28" s="6" t="s">
        <v>104</v>
      </c>
      <c r="K28" s="6" t="s">
        <v>51</v>
      </c>
      <c r="L28" s="8">
        <v>80</v>
      </c>
      <c r="N28" s="13">
        <v>1</v>
      </c>
      <c r="O28" s="2"/>
    </row>
    <row r="29" spans="1:15">
      <c r="A29" s="2" t="s">
        <v>109</v>
      </c>
      <c r="D29" s="6">
        <v>4</v>
      </c>
      <c r="E29" s="6" t="s">
        <v>78</v>
      </c>
      <c r="K29" s="6" t="s">
        <v>51</v>
      </c>
      <c r="N29" s="13">
        <v>1</v>
      </c>
      <c r="O29" s="2"/>
    </row>
    <row r="30" spans="1:15">
      <c r="A30" s="2" t="s">
        <v>110</v>
      </c>
      <c r="D30" s="6">
        <v>16</v>
      </c>
      <c r="E30" s="6" t="s">
        <v>78</v>
      </c>
      <c r="K30" s="6" t="s">
        <v>51</v>
      </c>
      <c r="N30" s="13">
        <v>1</v>
      </c>
      <c r="O30" s="2"/>
    </row>
    <row r="31" spans="1:15">
      <c r="A31" s="2" t="s">
        <v>111</v>
      </c>
      <c r="D31" s="6">
        <v>2</v>
      </c>
      <c r="E31" s="6" t="s">
        <v>78</v>
      </c>
      <c r="K31" s="6" t="s">
        <v>51</v>
      </c>
      <c r="N31" s="13">
        <v>1</v>
      </c>
      <c r="O31" s="2"/>
    </row>
    <row r="32" spans="1:15">
      <c r="A32" s="2" t="s">
        <v>112</v>
      </c>
      <c r="E32" s="6" t="s">
        <v>78</v>
      </c>
      <c r="N32" s="13">
        <v>1</v>
      </c>
      <c r="O32" s="2"/>
    </row>
    <row r="33" spans="1:15">
      <c r="A33" s="2" t="s">
        <v>113</v>
      </c>
      <c r="E33" s="6" t="s">
        <v>78</v>
      </c>
      <c r="N33" s="13">
        <v>1</v>
      </c>
      <c r="O33" s="2"/>
    </row>
    <row r="34" spans="1:15">
      <c r="A34" s="2" t="s">
        <v>114</v>
      </c>
      <c r="E34" s="6" t="s">
        <v>78</v>
      </c>
      <c r="N34" s="13">
        <v>1</v>
      </c>
      <c r="O34" s="2"/>
    </row>
    <row r="35" spans="1:15">
      <c r="A35" s="2" t="s">
        <v>115</v>
      </c>
      <c r="D35" s="6">
        <v>1500</v>
      </c>
      <c r="E35" s="6" t="s">
        <v>104</v>
      </c>
      <c r="F35" s="8">
        <v>0.5</v>
      </c>
      <c r="G35" s="8">
        <v>0.45</v>
      </c>
      <c r="H35" s="8">
        <f>D35*G35</f>
        <v>675</v>
      </c>
      <c r="J35" s="6">
        <v>40</v>
      </c>
      <c r="K35" s="6" t="s">
        <v>116</v>
      </c>
      <c r="L35" s="8">
        <v>70</v>
      </c>
      <c r="M35" s="8">
        <f>J35*L35</f>
        <v>2800</v>
      </c>
      <c r="N35" s="13">
        <v>1</v>
      </c>
      <c r="O35" s="2"/>
    </row>
    <row r="36" spans="1:15">
      <c r="A36" s="2" t="s">
        <v>117</v>
      </c>
      <c r="E36" s="6" t="s">
        <v>78</v>
      </c>
      <c r="N36" s="13"/>
      <c r="O36" s="2"/>
    </row>
    <row r="37" spans="1:15">
      <c r="A37" s="2" t="s">
        <v>48</v>
      </c>
      <c r="D37" s="6">
        <v>100</v>
      </c>
      <c r="E37" s="6" t="s">
        <v>104</v>
      </c>
      <c r="J37" s="6">
        <v>16</v>
      </c>
      <c r="K37" s="6" t="s">
        <v>47</v>
      </c>
      <c r="L37" s="8">
        <v>50</v>
      </c>
      <c r="M37" s="8">
        <f>J37*L37</f>
        <v>800</v>
      </c>
      <c r="N37" s="13">
        <v>1</v>
      </c>
      <c r="O37" s="2"/>
    </row>
    <row r="38" spans="1:15">
      <c r="A38" s="2" t="s">
        <v>118</v>
      </c>
      <c r="D38" s="6">
        <v>1</v>
      </c>
      <c r="E38" s="6" t="s">
        <v>78</v>
      </c>
      <c r="N38" s="13">
        <v>1</v>
      </c>
      <c r="O38" s="2"/>
    </row>
    <row r="39" spans="1:15">
      <c r="A39" s="2" t="s">
        <v>119</v>
      </c>
      <c r="E39" s="6" t="s">
        <v>78</v>
      </c>
      <c r="J39" s="6">
        <v>8</v>
      </c>
      <c r="K39" s="32" t="s">
        <v>96</v>
      </c>
      <c r="L39" s="8">
        <v>50</v>
      </c>
      <c r="M39" s="8">
        <f>J39*L39</f>
        <v>400</v>
      </c>
      <c r="N39" s="13">
        <v>1</v>
      </c>
      <c r="O39" s="2"/>
    </row>
    <row r="40" spans="1:15">
      <c r="A40" s="2" t="s">
        <v>99</v>
      </c>
      <c r="E40" s="6" t="s">
        <v>78</v>
      </c>
      <c r="N40" s="13"/>
      <c r="O40" s="2"/>
    </row>
    <row r="41" spans="1:15">
      <c r="A41" s="2" t="s">
        <v>100</v>
      </c>
      <c r="E41" s="6" t="s">
        <v>78</v>
      </c>
      <c r="N41" s="13"/>
      <c r="O41" s="2"/>
    </row>
    <row r="42" spans="1:15">
      <c r="A42" s="2" t="s">
        <v>101</v>
      </c>
      <c r="E42" s="6" t="s">
        <v>78</v>
      </c>
      <c r="N42" s="13"/>
      <c r="O42" s="2"/>
    </row>
    <row r="43" spans="1:15" ht="15.75" thickBot="1">
      <c r="N43" s="13"/>
      <c r="O43" s="2"/>
    </row>
    <row r="44" spans="1:15" ht="15.75" thickBot="1">
      <c r="D44" s="50" t="s">
        <v>59</v>
      </c>
      <c r="E44" s="51"/>
      <c r="F44" s="52"/>
      <c r="G44" s="52"/>
      <c r="H44" s="53"/>
      <c r="I44" s="6"/>
      <c r="J44" s="50" t="s">
        <v>60</v>
      </c>
      <c r="K44" s="51"/>
      <c r="L44" s="52"/>
      <c r="M44" s="52"/>
      <c r="N44" s="54"/>
      <c r="O44" s="55"/>
    </row>
    <row r="45" spans="1:15" ht="45">
      <c r="A45" s="3" t="s">
        <v>61</v>
      </c>
      <c r="B45" s="15" t="s">
        <v>62</v>
      </c>
      <c r="C45" s="3" t="s">
        <v>63</v>
      </c>
      <c r="D45" s="7" t="s">
        <v>64</v>
      </c>
      <c r="E45" s="7" t="s">
        <v>65</v>
      </c>
      <c r="F45" s="9" t="s">
        <v>66</v>
      </c>
      <c r="G45" s="9" t="s">
        <v>67</v>
      </c>
      <c r="H45" s="9" t="s">
        <v>68</v>
      </c>
      <c r="I45" s="9"/>
      <c r="J45" s="7" t="s">
        <v>69</v>
      </c>
      <c r="K45" s="7" t="s">
        <v>70</v>
      </c>
      <c r="L45" s="9" t="s">
        <v>71</v>
      </c>
      <c r="M45" s="9" t="s">
        <v>68</v>
      </c>
      <c r="N45" s="3" t="s">
        <v>72</v>
      </c>
      <c r="O45" s="1" t="s">
        <v>73</v>
      </c>
    </row>
    <row r="46" spans="1:15">
      <c r="A46" s="4" t="s">
        <v>120</v>
      </c>
      <c r="B46" s="18"/>
      <c r="C46" s="18"/>
      <c r="D46" s="12"/>
      <c r="E46" s="12"/>
      <c r="F46" s="19"/>
      <c r="G46" s="19"/>
      <c r="H46" s="19"/>
      <c r="I46" s="19"/>
      <c r="J46" s="12"/>
      <c r="K46" s="12"/>
      <c r="L46" s="19"/>
      <c r="M46" s="19"/>
      <c r="N46" s="20"/>
      <c r="O46" s="18"/>
    </row>
    <row r="47" spans="1:15">
      <c r="A47" s="2" t="s">
        <v>121</v>
      </c>
      <c r="E47" s="6" t="s">
        <v>104</v>
      </c>
      <c r="N47" s="13">
        <v>0</v>
      </c>
      <c r="O47" s="2"/>
    </row>
    <row r="48" spans="1:15">
      <c r="A48" s="2" t="s">
        <v>122</v>
      </c>
      <c r="E48" s="6" t="s">
        <v>78</v>
      </c>
      <c r="N48" s="13">
        <v>0</v>
      </c>
      <c r="O48" s="2"/>
    </row>
    <row r="49" spans="1:15">
      <c r="A49" s="2" t="s">
        <v>123</v>
      </c>
      <c r="E49" s="6" t="s">
        <v>78</v>
      </c>
      <c r="N49" s="13">
        <v>0</v>
      </c>
      <c r="O49" s="2"/>
    </row>
    <row r="50" spans="1:15">
      <c r="A50" s="2" t="s">
        <v>124</v>
      </c>
      <c r="E50" s="6" t="s">
        <v>78</v>
      </c>
      <c r="N50" s="13">
        <v>0</v>
      </c>
      <c r="O50" s="2"/>
    </row>
    <row r="51" spans="1:15">
      <c r="A51" s="2" t="s">
        <v>48</v>
      </c>
      <c r="E51" s="6" t="s">
        <v>104</v>
      </c>
      <c r="N51" s="13">
        <v>0</v>
      </c>
      <c r="O51" s="2"/>
    </row>
    <row r="52" spans="1:15">
      <c r="A52" s="2" t="s">
        <v>125</v>
      </c>
      <c r="D52" s="6">
        <v>2</v>
      </c>
      <c r="E52" s="6" t="s">
        <v>78</v>
      </c>
      <c r="N52" s="13">
        <v>0</v>
      </c>
      <c r="O52" s="2"/>
    </row>
    <row r="53" spans="1:15">
      <c r="A53" s="4" t="s">
        <v>126</v>
      </c>
      <c r="B53" s="18"/>
      <c r="C53" s="18"/>
      <c r="D53" s="12"/>
      <c r="E53" s="12"/>
      <c r="F53" s="19"/>
      <c r="G53" s="19"/>
      <c r="H53" s="19"/>
      <c r="I53" s="19"/>
      <c r="J53" s="12"/>
      <c r="K53" s="12"/>
      <c r="L53" s="19"/>
      <c r="M53" s="19"/>
      <c r="N53" s="20"/>
      <c r="O53" s="18"/>
    </row>
    <row r="54" spans="1:15">
      <c r="A54" s="2" t="s">
        <v>127</v>
      </c>
      <c r="E54" s="6" t="s">
        <v>78</v>
      </c>
      <c r="J54" s="6">
        <v>8</v>
      </c>
      <c r="K54" s="6" t="s">
        <v>128</v>
      </c>
      <c r="L54" s="8">
        <v>50</v>
      </c>
      <c r="M54" s="8">
        <f>J54*L54</f>
        <v>400</v>
      </c>
      <c r="N54" s="13">
        <v>1</v>
      </c>
      <c r="O54" s="2"/>
    </row>
    <row r="55" spans="1:15">
      <c r="A55" s="2" t="s">
        <v>129</v>
      </c>
      <c r="E55" s="6" t="s">
        <v>78</v>
      </c>
      <c r="N55" s="13"/>
      <c r="O55" s="2"/>
    </row>
    <row r="56" spans="1:15">
      <c r="A56" s="2" t="s">
        <v>130</v>
      </c>
      <c r="E56" s="6" t="s">
        <v>78</v>
      </c>
      <c r="N56" s="13"/>
      <c r="O56" s="2"/>
    </row>
    <row r="57" spans="1:15">
      <c r="A57" s="2" t="s">
        <v>131</v>
      </c>
      <c r="E57" s="6" t="s">
        <v>78</v>
      </c>
      <c r="H57" s="8">
        <f>SUM(H7:H54)</f>
        <v>13286</v>
      </c>
      <c r="M57" s="8">
        <f>SUM(M7:M54)</f>
        <v>10960</v>
      </c>
      <c r="O57" s="2"/>
    </row>
    <row r="58" spans="1:15">
      <c r="A58" s="2" t="s">
        <v>132</v>
      </c>
      <c r="E58" s="6" t="s">
        <v>78</v>
      </c>
      <c r="H58" s="8">
        <f>H57*0.08</f>
        <v>1062.8800000000001</v>
      </c>
      <c r="O58" s="2"/>
    </row>
    <row r="59" spans="1:15">
      <c r="A59" s="2" t="s">
        <v>133</v>
      </c>
      <c r="E59" s="6" t="s">
        <v>78</v>
      </c>
      <c r="H59" s="8">
        <v>200</v>
      </c>
      <c r="O59" s="2"/>
    </row>
    <row r="60" spans="1:15" ht="15.75" thickBot="1">
      <c r="A60" s="2" t="s">
        <v>134</v>
      </c>
      <c r="H60" s="8">
        <f>SUM(H57:H59)</f>
        <v>14548.880000000001</v>
      </c>
      <c r="M60" s="8">
        <f>SUM(M57:M59)</f>
        <v>10960</v>
      </c>
      <c r="O60" s="2"/>
    </row>
    <row r="61" spans="1:15" ht="15.75" thickBot="1">
      <c r="A61" s="14" t="s">
        <v>135</v>
      </c>
      <c r="B61" s="16"/>
      <c r="C61" s="16"/>
      <c r="D61" s="11"/>
      <c r="E61" s="11"/>
      <c r="F61" s="10">
        <f>H60+M60</f>
        <v>25508.880000000001</v>
      </c>
      <c r="O61" s="2"/>
    </row>
    <row r="62" spans="1:15">
      <c r="A62" s="15"/>
      <c r="B62" s="15"/>
      <c r="C62" s="15"/>
      <c r="D62" s="8"/>
      <c r="E62" s="8"/>
      <c r="O62" s="2"/>
    </row>
  </sheetData>
  <mergeCells count="8">
    <mergeCell ref="D4:H4"/>
    <mergeCell ref="J4:O4"/>
    <mergeCell ref="A1:D1"/>
    <mergeCell ref="D44:H44"/>
    <mergeCell ref="J44:O44"/>
    <mergeCell ref="A2:O2"/>
    <mergeCell ref="A3:O3"/>
    <mergeCell ref="E1:H1"/>
  </mergeCells>
  <printOptions gridLines="1"/>
  <pageMargins left="0.25" right="0.25" top="0.75" bottom="0.75" header="0.3" footer="0.3"/>
  <pageSetup scale="68" fitToHeight="0" orientation="landscape" horizontalDpi="300" verticalDpi="300"/>
  <headerFooter>
    <oddHeader>&amp;CBID SHEET - Fixed Price</oddHeader>
    <oddFooter>&amp;C&amp;"-,Bold"&amp;18
&amp;RPage &amp;P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1"/>
  <sheetViews>
    <sheetView tabSelected="1" view="pageLayout" zoomScaleNormal="100" workbookViewId="0">
      <selection activeCell="A2" sqref="A2:O2"/>
    </sheetView>
  </sheetViews>
  <sheetFormatPr defaultColWidth="8.85546875" defaultRowHeight="15"/>
  <cols>
    <col min="1" max="1" width="27.140625" style="2" customWidth="1"/>
    <col min="2" max="3" width="14.140625" style="2" customWidth="1"/>
    <col min="4" max="5" width="11.7109375" style="6" customWidth="1"/>
    <col min="6" max="8" width="11.7109375" style="8" customWidth="1"/>
    <col min="9" max="9" width="3.42578125" style="8" customWidth="1"/>
    <col min="10" max="11" width="11.7109375" style="6" customWidth="1"/>
    <col min="12" max="13" width="11.7109375" style="8" customWidth="1"/>
    <col min="14" max="14" width="9.140625" style="2" customWidth="1"/>
    <col min="15" max="15" width="11.42578125" style="5" customWidth="1"/>
    <col min="16" max="17" width="9.140625" style="2" customWidth="1"/>
    <col min="18" max="16384" width="8.85546875" style="2"/>
  </cols>
  <sheetData>
    <row r="1" spans="1:15" s="33" customFormat="1" ht="18.75">
      <c r="A1" s="56" t="s">
        <v>55</v>
      </c>
      <c r="B1" s="56"/>
      <c r="C1" s="56"/>
      <c r="D1" s="56"/>
      <c r="E1" s="56" t="s">
        <v>56</v>
      </c>
      <c r="F1" s="61"/>
      <c r="G1" s="61"/>
      <c r="H1" s="59"/>
      <c r="I1" s="35"/>
      <c r="J1" s="34"/>
      <c r="K1" s="34"/>
      <c r="L1" s="35"/>
      <c r="M1" s="35"/>
      <c r="O1" s="36"/>
    </row>
    <row r="2" spans="1:15" ht="18.75">
      <c r="A2" s="57" t="s">
        <v>57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</row>
    <row r="3" spans="1:15" ht="19.5" thickBot="1">
      <c r="A3" s="60" t="s">
        <v>58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thickBot="1">
      <c r="D4" s="50" t="s">
        <v>59</v>
      </c>
      <c r="E4" s="51"/>
      <c r="F4" s="52"/>
      <c r="G4" s="52"/>
      <c r="H4" s="53"/>
      <c r="I4" s="6"/>
      <c r="J4" s="50" t="s">
        <v>60</v>
      </c>
      <c r="K4" s="51"/>
      <c r="L4" s="52"/>
      <c r="M4" s="52"/>
      <c r="N4" s="54"/>
      <c r="O4" s="55"/>
    </row>
    <row r="5" spans="1:15" ht="45">
      <c r="A5" s="3" t="s">
        <v>61</v>
      </c>
      <c r="B5" s="15" t="s">
        <v>62</v>
      </c>
      <c r="C5" s="3" t="s">
        <v>63</v>
      </c>
      <c r="D5" s="7" t="s">
        <v>64</v>
      </c>
      <c r="E5" s="7" t="s">
        <v>65</v>
      </c>
      <c r="F5" s="9" t="s">
        <v>66</v>
      </c>
      <c r="G5" s="9" t="s">
        <v>67</v>
      </c>
      <c r="H5" s="9" t="s">
        <v>68</v>
      </c>
      <c r="I5" s="9"/>
      <c r="J5" s="7" t="s">
        <v>69</v>
      </c>
      <c r="K5" s="7" t="s">
        <v>70</v>
      </c>
      <c r="L5" s="9" t="s">
        <v>71</v>
      </c>
      <c r="M5" s="9" t="s">
        <v>68</v>
      </c>
      <c r="N5" s="3" t="s">
        <v>72</v>
      </c>
      <c r="O5" s="1" t="s">
        <v>73</v>
      </c>
    </row>
    <row r="6" spans="1:15">
      <c r="A6" s="22" t="s">
        <v>74</v>
      </c>
      <c r="B6" s="4"/>
      <c r="C6" s="22"/>
      <c r="D6" s="23"/>
      <c r="E6" s="23"/>
      <c r="F6" s="24"/>
      <c r="G6" s="24"/>
      <c r="H6" s="24"/>
      <c r="I6" s="24"/>
      <c r="J6" s="23"/>
      <c r="K6" s="23"/>
      <c r="L6" s="24"/>
      <c r="M6" s="24"/>
      <c r="N6" s="22"/>
      <c r="O6" s="25"/>
    </row>
    <row r="7" spans="1:15">
      <c r="A7" s="2" t="s">
        <v>75</v>
      </c>
      <c r="E7" s="6" t="s">
        <v>78</v>
      </c>
      <c r="H7" s="8">
        <f>D7*G7</f>
        <v>0</v>
      </c>
      <c r="M7" s="8">
        <f>J7*L7</f>
        <v>0</v>
      </c>
      <c r="N7" s="13"/>
      <c r="O7" s="2"/>
    </row>
    <row r="8" spans="1:15">
      <c r="A8" s="2" t="s">
        <v>79</v>
      </c>
      <c r="E8" s="6" t="s">
        <v>78</v>
      </c>
      <c r="H8" s="8">
        <f t="shared" ref="H8:H44" si="0">D8*G8</f>
        <v>0</v>
      </c>
      <c r="M8" s="8">
        <f t="shared" ref="M8:M24" si="1">J8*L8</f>
        <v>0</v>
      </c>
      <c r="N8" s="13"/>
      <c r="O8" s="17"/>
    </row>
    <row r="9" spans="1:15">
      <c r="A9" s="2" t="s">
        <v>83</v>
      </c>
      <c r="E9" s="6" t="s">
        <v>78</v>
      </c>
      <c r="H9" s="8">
        <f t="shared" si="0"/>
        <v>0</v>
      </c>
      <c r="M9" s="8">
        <f t="shared" si="1"/>
        <v>0</v>
      </c>
      <c r="N9" s="13"/>
      <c r="O9" s="2"/>
    </row>
    <row r="10" spans="1:15">
      <c r="A10" s="2" t="s">
        <v>85</v>
      </c>
      <c r="E10" s="6" t="s">
        <v>78</v>
      </c>
      <c r="H10" s="8">
        <f t="shared" si="0"/>
        <v>0</v>
      </c>
      <c r="M10" s="8">
        <f t="shared" si="1"/>
        <v>0</v>
      </c>
      <c r="N10" s="13"/>
      <c r="O10" s="17"/>
    </row>
    <row r="11" spans="1:15">
      <c r="A11" s="2" t="s">
        <v>87</v>
      </c>
      <c r="E11" s="6" t="s">
        <v>78</v>
      </c>
      <c r="H11" s="8">
        <f t="shared" si="0"/>
        <v>0</v>
      </c>
      <c r="M11" s="8">
        <f t="shared" si="1"/>
        <v>0</v>
      </c>
      <c r="N11" s="13"/>
      <c r="O11" s="2"/>
    </row>
    <row r="12" spans="1:15">
      <c r="A12" s="2" t="s">
        <v>89</v>
      </c>
      <c r="E12" s="6" t="s">
        <v>78</v>
      </c>
      <c r="H12" s="8">
        <f t="shared" si="0"/>
        <v>0</v>
      </c>
      <c r="M12" s="8">
        <f t="shared" si="1"/>
        <v>0</v>
      </c>
      <c r="N12" s="13"/>
      <c r="O12" s="17"/>
    </row>
    <row r="13" spans="1:15">
      <c r="A13" s="2" t="s">
        <v>91</v>
      </c>
      <c r="E13" s="6" t="s">
        <v>78</v>
      </c>
      <c r="H13" s="8">
        <f t="shared" si="0"/>
        <v>0</v>
      </c>
      <c r="M13" s="8">
        <f t="shared" si="1"/>
        <v>0</v>
      </c>
      <c r="N13" s="13"/>
      <c r="O13" s="17"/>
    </row>
    <row r="14" spans="1:15">
      <c r="A14" s="2" t="s">
        <v>92</v>
      </c>
      <c r="E14" s="6" t="s">
        <v>78</v>
      </c>
      <c r="H14" s="8">
        <f t="shared" si="0"/>
        <v>0</v>
      </c>
      <c r="M14" s="8">
        <f t="shared" si="1"/>
        <v>0</v>
      </c>
      <c r="N14" s="13"/>
      <c r="O14" s="17"/>
    </row>
    <row r="15" spans="1:15">
      <c r="A15" s="2" t="s">
        <v>136</v>
      </c>
      <c r="E15" s="6" t="s">
        <v>78</v>
      </c>
      <c r="H15" s="8">
        <f t="shared" si="0"/>
        <v>0</v>
      </c>
      <c r="M15" s="8">
        <f t="shared" si="1"/>
        <v>0</v>
      </c>
      <c r="N15" s="13"/>
      <c r="O15" s="17"/>
    </row>
    <row r="16" spans="1:15">
      <c r="A16" s="2" t="s">
        <v>137</v>
      </c>
      <c r="E16" s="6" t="s">
        <v>78</v>
      </c>
      <c r="H16" s="8">
        <f t="shared" si="0"/>
        <v>0</v>
      </c>
      <c r="M16" s="8">
        <f t="shared" si="1"/>
        <v>0</v>
      </c>
      <c r="N16" s="13"/>
      <c r="O16" s="17"/>
    </row>
    <row r="17" spans="1:15">
      <c r="A17" s="2" t="s">
        <v>93</v>
      </c>
      <c r="E17" s="6" t="s">
        <v>78</v>
      </c>
      <c r="H17" s="8">
        <f t="shared" si="0"/>
        <v>0</v>
      </c>
      <c r="M17" s="8">
        <f t="shared" si="1"/>
        <v>0</v>
      </c>
      <c r="N17" s="13"/>
    </row>
    <row r="18" spans="1:15">
      <c r="A18" s="2" t="s">
        <v>94</v>
      </c>
      <c r="E18" s="6" t="s">
        <v>78</v>
      </c>
      <c r="H18" s="8">
        <f t="shared" si="0"/>
        <v>0</v>
      </c>
      <c r="M18" s="8">
        <f t="shared" si="1"/>
        <v>0</v>
      </c>
      <c r="N18" s="13"/>
      <c r="O18" s="2"/>
    </row>
    <row r="19" spans="1:15">
      <c r="A19" s="2" t="s">
        <v>95</v>
      </c>
      <c r="E19" s="6" t="s">
        <v>78</v>
      </c>
      <c r="H19" s="8">
        <f t="shared" si="0"/>
        <v>0</v>
      </c>
      <c r="K19" s="32"/>
      <c r="M19" s="8">
        <f t="shared" si="1"/>
        <v>0</v>
      </c>
      <c r="N19" s="13"/>
      <c r="O19" s="2"/>
    </row>
    <row r="20" spans="1:15">
      <c r="A20" s="2" t="s">
        <v>97</v>
      </c>
      <c r="E20" s="6" t="s">
        <v>78</v>
      </c>
      <c r="H20" s="8">
        <f t="shared" si="0"/>
        <v>0</v>
      </c>
      <c r="M20" s="8">
        <f t="shared" si="1"/>
        <v>0</v>
      </c>
      <c r="N20" s="13"/>
      <c r="O20" s="2"/>
    </row>
    <row r="21" spans="1:15">
      <c r="A21" s="2" t="s">
        <v>98</v>
      </c>
      <c r="E21" s="6" t="s">
        <v>78</v>
      </c>
      <c r="H21" s="8">
        <f t="shared" si="0"/>
        <v>0</v>
      </c>
      <c r="M21" s="8">
        <f t="shared" si="1"/>
        <v>0</v>
      </c>
      <c r="N21" s="13"/>
      <c r="O21" s="17"/>
    </row>
    <row r="22" spans="1:15">
      <c r="A22" s="2" t="s">
        <v>99</v>
      </c>
      <c r="E22" s="6" t="s">
        <v>78</v>
      </c>
      <c r="H22" s="8">
        <f t="shared" si="0"/>
        <v>0</v>
      </c>
      <c r="M22" s="8">
        <f t="shared" si="1"/>
        <v>0</v>
      </c>
      <c r="N22" s="13"/>
      <c r="O22" s="2"/>
    </row>
    <row r="23" spans="1:15">
      <c r="A23" s="2" t="s">
        <v>100</v>
      </c>
      <c r="E23" s="6" t="s">
        <v>78</v>
      </c>
      <c r="H23" s="8">
        <f t="shared" si="0"/>
        <v>0</v>
      </c>
      <c r="M23" s="8">
        <f t="shared" si="1"/>
        <v>0</v>
      </c>
      <c r="N23" s="13"/>
      <c r="O23" s="2"/>
    </row>
    <row r="24" spans="1:15">
      <c r="A24" s="2" t="s">
        <v>101</v>
      </c>
      <c r="E24" s="6" t="s">
        <v>78</v>
      </c>
      <c r="H24" s="8">
        <f t="shared" si="0"/>
        <v>0</v>
      </c>
      <c r="M24" s="8">
        <f t="shared" si="1"/>
        <v>0</v>
      </c>
      <c r="N24" s="13"/>
      <c r="O24" s="2"/>
    </row>
    <row r="25" spans="1:15">
      <c r="A25" s="4" t="s">
        <v>102</v>
      </c>
      <c r="B25" s="18"/>
      <c r="C25" s="18"/>
      <c r="D25" s="12"/>
      <c r="E25" s="12"/>
      <c r="F25" s="19"/>
      <c r="G25" s="19"/>
      <c r="H25" s="19"/>
      <c r="I25" s="19"/>
      <c r="J25" s="12"/>
      <c r="K25" s="12"/>
      <c r="L25" s="19"/>
      <c r="M25" s="19"/>
      <c r="N25" s="20"/>
      <c r="O25" s="21"/>
    </row>
    <row r="26" spans="1:15">
      <c r="A26" s="2" t="s">
        <v>103</v>
      </c>
      <c r="E26" s="6" t="s">
        <v>104</v>
      </c>
      <c r="H26" s="8">
        <f t="shared" si="0"/>
        <v>0</v>
      </c>
      <c r="M26" s="8">
        <f t="shared" ref="M26:M58" si="2">J26*L26</f>
        <v>0</v>
      </c>
      <c r="N26" s="13">
        <v>1</v>
      </c>
      <c r="O26" s="2"/>
    </row>
    <row r="27" spans="1:15">
      <c r="A27" s="2" t="s">
        <v>105</v>
      </c>
      <c r="E27" s="6" t="s">
        <v>78</v>
      </c>
      <c r="H27" s="8">
        <f t="shared" si="0"/>
        <v>0</v>
      </c>
      <c r="M27" s="8">
        <f t="shared" si="2"/>
        <v>0</v>
      </c>
      <c r="N27" s="13">
        <v>1</v>
      </c>
      <c r="O27" s="2"/>
    </row>
    <row r="28" spans="1:15">
      <c r="A28" s="2" t="s">
        <v>106</v>
      </c>
      <c r="E28" s="6" t="s">
        <v>78</v>
      </c>
      <c r="H28" s="8">
        <f t="shared" si="0"/>
        <v>0</v>
      </c>
      <c r="M28" s="8">
        <f t="shared" si="2"/>
        <v>0</v>
      </c>
      <c r="N28" s="13">
        <v>1</v>
      </c>
      <c r="O28" s="2"/>
    </row>
    <row r="29" spans="1:15">
      <c r="A29" s="2" t="s">
        <v>107</v>
      </c>
      <c r="E29" s="6" t="s">
        <v>78</v>
      </c>
      <c r="H29" s="8">
        <f t="shared" si="0"/>
        <v>0</v>
      </c>
      <c r="M29" s="8">
        <f t="shared" si="2"/>
        <v>0</v>
      </c>
      <c r="N29" s="13">
        <v>1</v>
      </c>
      <c r="O29" s="2"/>
    </row>
    <row r="30" spans="1:15">
      <c r="A30" s="2" t="s">
        <v>108</v>
      </c>
      <c r="E30" s="6" t="s">
        <v>104</v>
      </c>
      <c r="H30" s="8">
        <f t="shared" si="0"/>
        <v>0</v>
      </c>
      <c r="M30" s="8">
        <f t="shared" si="2"/>
        <v>0</v>
      </c>
      <c r="N30" s="13">
        <v>1</v>
      </c>
      <c r="O30" s="2"/>
    </row>
    <row r="31" spans="1:15">
      <c r="A31" s="2" t="s">
        <v>109</v>
      </c>
      <c r="E31" s="6" t="s">
        <v>78</v>
      </c>
      <c r="H31" s="8">
        <f t="shared" si="0"/>
        <v>0</v>
      </c>
      <c r="M31" s="8">
        <f t="shared" si="2"/>
        <v>0</v>
      </c>
      <c r="N31" s="13">
        <v>1</v>
      </c>
      <c r="O31" s="2"/>
    </row>
    <row r="32" spans="1:15">
      <c r="A32" s="2" t="s">
        <v>110</v>
      </c>
      <c r="E32" s="6" t="s">
        <v>78</v>
      </c>
      <c r="H32" s="8">
        <f t="shared" si="0"/>
        <v>0</v>
      </c>
      <c r="M32" s="8">
        <f t="shared" si="2"/>
        <v>0</v>
      </c>
      <c r="N32" s="13">
        <v>1</v>
      </c>
      <c r="O32" s="2"/>
    </row>
    <row r="33" spans="1:15">
      <c r="A33" s="2" t="s">
        <v>111</v>
      </c>
      <c r="E33" s="6" t="s">
        <v>78</v>
      </c>
      <c r="H33" s="8">
        <f t="shared" si="0"/>
        <v>0</v>
      </c>
      <c r="M33" s="8">
        <f t="shared" si="2"/>
        <v>0</v>
      </c>
      <c r="N33" s="13">
        <v>1</v>
      </c>
      <c r="O33" s="2"/>
    </row>
    <row r="34" spans="1:15">
      <c r="A34" s="2" t="s">
        <v>112</v>
      </c>
      <c r="E34" s="6" t="s">
        <v>78</v>
      </c>
      <c r="H34" s="8">
        <f t="shared" si="0"/>
        <v>0</v>
      </c>
      <c r="M34" s="8">
        <f t="shared" si="2"/>
        <v>0</v>
      </c>
      <c r="N34" s="13">
        <v>1</v>
      </c>
      <c r="O34" s="2"/>
    </row>
    <row r="35" spans="1:15">
      <c r="A35" s="2" t="s">
        <v>113</v>
      </c>
      <c r="E35" s="6" t="s">
        <v>78</v>
      </c>
      <c r="H35" s="8">
        <f t="shared" si="0"/>
        <v>0</v>
      </c>
      <c r="M35" s="8">
        <f t="shared" si="2"/>
        <v>0</v>
      </c>
      <c r="N35" s="13">
        <v>1</v>
      </c>
      <c r="O35" s="2"/>
    </row>
    <row r="36" spans="1:15">
      <c r="A36" s="2" t="s">
        <v>114</v>
      </c>
      <c r="E36" s="6" t="s">
        <v>78</v>
      </c>
      <c r="H36" s="8">
        <f t="shared" si="0"/>
        <v>0</v>
      </c>
      <c r="M36" s="8">
        <f t="shared" si="2"/>
        <v>0</v>
      </c>
      <c r="N36" s="13">
        <v>1</v>
      </c>
      <c r="O36" s="2"/>
    </row>
    <row r="37" spans="1:15">
      <c r="A37" s="2" t="s">
        <v>115</v>
      </c>
      <c r="E37" s="6" t="s">
        <v>104</v>
      </c>
      <c r="H37" s="8">
        <f t="shared" si="0"/>
        <v>0</v>
      </c>
      <c r="M37" s="8">
        <f t="shared" si="2"/>
        <v>0</v>
      </c>
      <c r="N37" s="13">
        <v>1</v>
      </c>
      <c r="O37" s="2"/>
    </row>
    <row r="38" spans="1:15">
      <c r="A38" s="2" t="s">
        <v>117</v>
      </c>
      <c r="E38" s="6" t="s">
        <v>78</v>
      </c>
      <c r="H38" s="8">
        <f t="shared" si="0"/>
        <v>0</v>
      </c>
      <c r="M38" s="8">
        <f t="shared" si="2"/>
        <v>0</v>
      </c>
      <c r="N38" s="13"/>
      <c r="O38" s="2"/>
    </row>
    <row r="39" spans="1:15">
      <c r="A39" s="2" t="s">
        <v>48</v>
      </c>
      <c r="E39" s="6" t="s">
        <v>104</v>
      </c>
      <c r="H39" s="8">
        <f t="shared" si="0"/>
        <v>0</v>
      </c>
      <c r="M39" s="8">
        <f t="shared" si="2"/>
        <v>0</v>
      </c>
      <c r="N39" s="13">
        <v>1</v>
      </c>
      <c r="O39" s="2"/>
    </row>
    <row r="40" spans="1:15">
      <c r="A40" s="2" t="s">
        <v>118</v>
      </c>
      <c r="E40" s="6" t="s">
        <v>78</v>
      </c>
      <c r="H40" s="8">
        <f t="shared" si="0"/>
        <v>0</v>
      </c>
      <c r="M40" s="8">
        <f t="shared" si="2"/>
        <v>0</v>
      </c>
      <c r="N40" s="13">
        <v>1</v>
      </c>
      <c r="O40" s="2"/>
    </row>
    <row r="41" spans="1:15">
      <c r="A41" s="2" t="s">
        <v>119</v>
      </c>
      <c r="E41" s="6" t="s">
        <v>78</v>
      </c>
      <c r="H41" s="8">
        <f t="shared" si="0"/>
        <v>0</v>
      </c>
      <c r="K41" s="32"/>
      <c r="M41" s="8">
        <f t="shared" si="2"/>
        <v>0</v>
      </c>
      <c r="N41" s="13">
        <v>1</v>
      </c>
      <c r="O41" s="2"/>
    </row>
    <row r="42" spans="1:15">
      <c r="A42" s="2" t="s">
        <v>99</v>
      </c>
      <c r="E42" s="6" t="s">
        <v>78</v>
      </c>
      <c r="H42" s="8">
        <f t="shared" si="0"/>
        <v>0</v>
      </c>
      <c r="M42" s="8">
        <f t="shared" si="2"/>
        <v>0</v>
      </c>
      <c r="N42" s="13"/>
      <c r="O42" s="2"/>
    </row>
    <row r="43" spans="1:15">
      <c r="A43" s="2" t="s">
        <v>100</v>
      </c>
      <c r="E43" s="6" t="s">
        <v>78</v>
      </c>
      <c r="H43" s="8">
        <f t="shared" si="0"/>
        <v>0</v>
      </c>
      <c r="M43" s="8">
        <f t="shared" si="2"/>
        <v>0</v>
      </c>
      <c r="N43" s="13"/>
      <c r="O43" s="2"/>
    </row>
    <row r="44" spans="1:15">
      <c r="A44" s="2" t="s">
        <v>101</v>
      </c>
      <c r="E44" s="6" t="s">
        <v>78</v>
      </c>
      <c r="H44" s="8">
        <f t="shared" si="0"/>
        <v>0</v>
      </c>
      <c r="M44" s="8">
        <f t="shared" si="2"/>
        <v>0</v>
      </c>
      <c r="N44" s="13"/>
      <c r="O44" s="2"/>
    </row>
    <row r="45" spans="1:15">
      <c r="A45" s="4" t="s">
        <v>120</v>
      </c>
      <c r="B45" s="18"/>
      <c r="C45" s="18"/>
      <c r="D45" s="12"/>
      <c r="E45" s="12"/>
      <c r="F45" s="19"/>
      <c r="G45" s="19"/>
      <c r="H45" s="19"/>
      <c r="I45" s="19"/>
      <c r="J45" s="12"/>
      <c r="K45" s="12"/>
      <c r="L45" s="19"/>
      <c r="M45" s="19"/>
      <c r="N45" s="20"/>
      <c r="O45" s="18"/>
    </row>
    <row r="46" spans="1:15">
      <c r="A46" s="2" t="s">
        <v>121</v>
      </c>
      <c r="E46" s="6" t="s">
        <v>104</v>
      </c>
      <c r="H46" s="8">
        <f t="shared" ref="H46:H56" si="3">H45*0.08</f>
        <v>0</v>
      </c>
      <c r="M46" s="8">
        <f t="shared" si="2"/>
        <v>0</v>
      </c>
      <c r="N46" s="13">
        <v>0</v>
      </c>
      <c r="O46" s="2"/>
    </row>
    <row r="47" spans="1:15">
      <c r="A47" s="2" t="s">
        <v>122</v>
      </c>
      <c r="E47" s="6" t="s">
        <v>78</v>
      </c>
      <c r="H47" s="8">
        <f t="shared" si="3"/>
        <v>0</v>
      </c>
      <c r="M47" s="8">
        <f t="shared" si="2"/>
        <v>0</v>
      </c>
      <c r="N47" s="13">
        <v>0</v>
      </c>
      <c r="O47" s="2"/>
    </row>
    <row r="48" spans="1:15">
      <c r="A48" s="2" t="s">
        <v>123</v>
      </c>
      <c r="E48" s="6" t="s">
        <v>78</v>
      </c>
      <c r="H48" s="8">
        <f t="shared" si="3"/>
        <v>0</v>
      </c>
      <c r="M48" s="8">
        <f t="shared" si="2"/>
        <v>0</v>
      </c>
      <c r="N48" s="13">
        <v>0</v>
      </c>
      <c r="O48" s="2"/>
    </row>
    <row r="49" spans="1:15">
      <c r="A49" s="2" t="s">
        <v>124</v>
      </c>
      <c r="E49" s="6" t="s">
        <v>78</v>
      </c>
      <c r="H49" s="8">
        <f t="shared" si="3"/>
        <v>0</v>
      </c>
      <c r="M49" s="8">
        <f t="shared" si="2"/>
        <v>0</v>
      </c>
      <c r="N49" s="13">
        <v>0</v>
      </c>
      <c r="O49" s="2"/>
    </row>
    <row r="50" spans="1:15">
      <c r="A50" s="2" t="s">
        <v>48</v>
      </c>
      <c r="E50" s="6" t="s">
        <v>104</v>
      </c>
      <c r="H50" s="8">
        <f t="shared" si="3"/>
        <v>0</v>
      </c>
      <c r="M50" s="8">
        <f t="shared" si="2"/>
        <v>0</v>
      </c>
      <c r="N50" s="13">
        <v>0</v>
      </c>
      <c r="O50" s="2"/>
    </row>
    <row r="51" spans="1:15">
      <c r="A51" s="2" t="s">
        <v>125</v>
      </c>
      <c r="D51" s="6">
        <v>2</v>
      </c>
      <c r="E51" s="6" t="s">
        <v>78</v>
      </c>
      <c r="H51" s="8">
        <f t="shared" si="3"/>
        <v>0</v>
      </c>
      <c r="M51" s="8">
        <f t="shared" si="2"/>
        <v>0</v>
      </c>
      <c r="N51" s="13">
        <v>0</v>
      </c>
      <c r="O51" s="2"/>
    </row>
    <row r="52" spans="1:15">
      <c r="A52" s="4" t="s">
        <v>126</v>
      </c>
      <c r="B52" s="18"/>
      <c r="C52" s="18"/>
      <c r="D52" s="12"/>
      <c r="E52" s="12"/>
      <c r="F52" s="19"/>
      <c r="G52" s="19"/>
      <c r="H52" s="19">
        <f t="shared" si="3"/>
        <v>0</v>
      </c>
      <c r="I52" s="19"/>
      <c r="J52" s="12"/>
      <c r="K52" s="12"/>
      <c r="L52" s="19"/>
      <c r="M52" s="19">
        <f t="shared" si="2"/>
        <v>0</v>
      </c>
      <c r="N52" s="20"/>
      <c r="O52" s="18"/>
    </row>
    <row r="53" spans="1:15">
      <c r="A53" s="2" t="s">
        <v>127</v>
      </c>
      <c r="E53" s="6" t="s">
        <v>78</v>
      </c>
      <c r="H53" s="8">
        <f t="shared" si="3"/>
        <v>0</v>
      </c>
      <c r="M53" s="8">
        <f t="shared" si="2"/>
        <v>0</v>
      </c>
      <c r="N53" s="13">
        <v>1</v>
      </c>
      <c r="O53" s="2"/>
    </row>
    <row r="54" spans="1:15">
      <c r="A54" s="2" t="s">
        <v>129</v>
      </c>
      <c r="E54" s="6" t="s">
        <v>78</v>
      </c>
      <c r="H54" s="8">
        <f t="shared" si="3"/>
        <v>0</v>
      </c>
      <c r="M54" s="8">
        <f t="shared" si="2"/>
        <v>0</v>
      </c>
      <c r="N54" s="13"/>
      <c r="O54" s="2"/>
    </row>
    <row r="55" spans="1:15">
      <c r="A55" s="2" t="s">
        <v>130</v>
      </c>
      <c r="E55" s="6" t="s">
        <v>78</v>
      </c>
      <c r="H55" s="8">
        <f t="shared" si="3"/>
        <v>0</v>
      </c>
      <c r="M55" s="8">
        <f t="shared" si="2"/>
        <v>0</v>
      </c>
      <c r="N55" s="13"/>
      <c r="O55" s="2"/>
    </row>
    <row r="56" spans="1:15">
      <c r="A56" s="2" t="s">
        <v>131</v>
      </c>
      <c r="E56" s="6" t="s">
        <v>78</v>
      </c>
      <c r="H56" s="8">
        <f t="shared" si="3"/>
        <v>0</v>
      </c>
      <c r="M56" s="8">
        <f t="shared" si="2"/>
        <v>0</v>
      </c>
      <c r="O56" s="2"/>
    </row>
    <row r="57" spans="1:15">
      <c r="A57" s="2" t="s">
        <v>132</v>
      </c>
      <c r="E57" s="6" t="s">
        <v>78</v>
      </c>
      <c r="H57" s="8">
        <f>H56*0.08</f>
        <v>0</v>
      </c>
      <c r="M57" s="8">
        <f t="shared" si="2"/>
        <v>0</v>
      </c>
      <c r="O57" s="2"/>
    </row>
    <row r="58" spans="1:15">
      <c r="A58" s="2" t="s">
        <v>133</v>
      </c>
      <c r="E58" s="6" t="s">
        <v>78</v>
      </c>
      <c r="H58" s="8">
        <f>H57*0.08</f>
        <v>0</v>
      </c>
      <c r="M58" s="8">
        <f t="shared" si="2"/>
        <v>0</v>
      </c>
      <c r="O58" s="2"/>
    </row>
    <row r="59" spans="1:15" ht="15.75" thickBot="1">
      <c r="A59" s="2" t="s">
        <v>134</v>
      </c>
      <c r="H59" s="8">
        <f>SUM(H56:H58)</f>
        <v>0</v>
      </c>
      <c r="M59" s="8">
        <f>SUM(M56:M58)</f>
        <v>0</v>
      </c>
      <c r="O59" s="2"/>
    </row>
    <row r="60" spans="1:15" ht="15.75" thickBot="1">
      <c r="A60" s="14" t="s">
        <v>135</v>
      </c>
      <c r="B60" s="16"/>
      <c r="C60" s="16"/>
      <c r="D60" s="11"/>
      <c r="E60" s="11"/>
      <c r="F60" s="10">
        <f>H59+M59</f>
        <v>0</v>
      </c>
      <c r="O60" s="2"/>
    </row>
    <row r="61" spans="1:15">
      <c r="A61" s="15"/>
      <c r="B61" s="15"/>
      <c r="C61" s="15"/>
      <c r="D61" s="8"/>
      <c r="E61" s="8"/>
      <c r="O61" s="2"/>
    </row>
  </sheetData>
  <mergeCells count="6">
    <mergeCell ref="A1:D1"/>
    <mergeCell ref="E1:H1"/>
    <mergeCell ref="A2:O2"/>
    <mergeCell ref="A3:O3"/>
    <mergeCell ref="D4:H4"/>
    <mergeCell ref="J4:O4"/>
  </mergeCells>
  <printOptions gridLines="1"/>
  <pageMargins left="0.25" right="0.25" top="0.75" bottom="0.75" header="0.3" footer="0.3"/>
  <pageSetup scale="66" fitToHeight="0" orientation="landscape" horizontalDpi="300" verticalDpi="300"/>
  <headerFooter>
    <oddHeader>&amp;CBID SHEET - Fixed Price</oddHeader>
    <oddFooter>&amp;C&amp;"-,Bold"&amp;18
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7DA528F3B064F89B84F73FAC7FDA2" ma:contentTypeVersion="1" ma:contentTypeDescription="Create a new document." ma:contentTypeScope="" ma:versionID="3c1a43943ef7b23cc53e1dc069a258c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b498311c1cf3b2604f682226e915a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2BF5B-38A2-4BA1-B109-B78586AFF7A7}"/>
</file>

<file path=customXml/itemProps2.xml><?xml version="1.0" encoding="utf-8"?>
<ds:datastoreItem xmlns:ds="http://schemas.openxmlformats.org/officeDocument/2006/customXml" ds:itemID="{936B3E10-4C40-4778-BF35-768B41E3E1DB}"/>
</file>

<file path=customXml/itemProps3.xml><?xml version="1.0" encoding="utf-8"?>
<ds:datastoreItem xmlns:ds="http://schemas.openxmlformats.org/officeDocument/2006/customXml" ds:itemID="{C7611197-6D61-49C8-9CE7-B4E9DE187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Consortium Bidders' Sheet</dc:title>
  <dc:subject/>
  <dc:creator>Paul</dc:creator>
  <cp:keywords/>
  <dc:description/>
  <cp:lastModifiedBy>X</cp:lastModifiedBy>
  <cp:revision/>
  <dcterms:created xsi:type="dcterms:W3CDTF">2014-12-01T03:36:04Z</dcterms:created>
  <dcterms:modified xsi:type="dcterms:W3CDTF">2023-02-23T21:28:32Z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R37WYZVYR5C2-255-188</vt:lpwstr>
  </property>
  <property fmtid="{D5CDD505-2E9C-101B-9397-08002B2CF9AE}" pid="3" name="_dlc_DocIdItemGuid">
    <vt:lpwstr>cadbd792-eb23-4d96-8d39-fe8ab5cba3cf</vt:lpwstr>
  </property>
  <property fmtid="{D5CDD505-2E9C-101B-9397-08002B2CF9AE}" pid="4" name="_dlc_DocIdUrl">
    <vt:lpwstr>http://sharepoint.la-archdiocese.org/c3onthego/_layouts/15/DocIdRedir.aspx?ID=R37WYZVYR5C2-255-188, R37WYZVYR5C2-255-188</vt:lpwstr>
  </property>
</Properties>
</file>